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324"/>
  </bookViews>
  <sheets>
    <sheet name="подраздел 1.1" sheetId="1" r:id="rId1"/>
    <sheet name="подраздел 1.2" sheetId="2" r:id="rId2"/>
    <sheet name="подраздел 1.3" sheetId="3" r:id="rId3"/>
    <sheet name="подраздел 1.4" sheetId="4" r:id="rId4"/>
    <sheet name="раздел 2" sheetId="5" r:id="rId5"/>
    <sheet name="Подраздел 2.2" sheetId="6" r:id="rId6"/>
    <sheet name="Подраздел 2.3" sheetId="21" r:id="rId7"/>
    <sheet name="Пдраздел 2.4." sheetId="22" r:id="rId8"/>
    <sheet name="Раздел 3" sheetId="20" r:id="rId9"/>
  </sheets>
  <definedNames>
    <definedName name="Excel_BuiltIn__FilterDatabase" localSheetId="6">'Подраздел 2.3'!$J$3:$J$21</definedName>
    <definedName name="вид_имущества">#REF!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<sst xmlns="http://schemas.openxmlformats.org/spreadsheetml/2006/main" count="822" uniqueCount="474">
  <si>
    <t>РЕЕСТР</t>
  </si>
  <si>
    <t>муниципального имущества Мачешанского сельского Киквидзенского муниципального района Волгоградской области  на 24.11.2025 год</t>
  </si>
  <si>
    <t>Раздел 1. Сведения о муниципальном недвижимом имуществе  Мачешанского сельского поселения Киквидзенского муниципального района Волгоградской области</t>
  </si>
  <si>
    <t>Подраздел 1.1. Сведения о земельных участках  Мачешанского сельского поселения Киквидзенского муниципального района Волгоградской области</t>
  </si>
  <si>
    <t>№ п/п</t>
  </si>
  <si>
    <t xml:space="preserve">Наименование недвижимого имущества
</t>
  </si>
  <si>
    <t>Индентификационный номер, реестровый номер</t>
  </si>
  <si>
    <t xml:space="preserve">Адрес (местоположение) недвижимого имущества, ОКТМО
</t>
  </si>
  <si>
    <t>Кадастровый номер (если объект является частью целого объекта, указывается кадастровый номер целого объекта, частью которого он является)</t>
  </si>
  <si>
    <t xml:space="preserve">площадь - для земельных участков, зданий (строений), помещений; протяженность, объем, площадь, глубина залегания - для сооружений </t>
  </si>
  <si>
    <t>категория земель, к которой отнесен земельный участок, если объектом недвижимости является земельный участок</t>
  </si>
  <si>
    <t>Правообладатель (наименование,  ИНН/КПП, ОГРН, юр. адрес, ОКТМО</t>
  </si>
  <si>
    <t>вид права для земельных участков (в собственности, государственная собственность не разграничена)</t>
  </si>
  <si>
    <t>дата основания возникновения права</t>
  </si>
  <si>
    <t xml:space="preserve">Реквизиты документов - оснований возникновения права муниципальной собственности на
недвижимое имущество
 </t>
  </si>
  <si>
    <t>Номер записи в ЕГРН</t>
  </si>
  <si>
    <t xml:space="preserve">Дата прекращения права муниципальной собственности на недвижимое имущество, реквизиты документов - оснований прекращения права муниципальной собственности на
недвижимое имущество;
 номер записи в ЕГРП
</t>
  </si>
  <si>
    <t xml:space="preserve">Сведения о кадастровой стоимости недвижимого имущества, тыс. руб.
</t>
  </si>
  <si>
    <t>Полное наименование правообладателя, лица в отношении которого установлено ограничение (обременение)</t>
  </si>
  <si>
    <t>Организационно-правовая форма правообладателя, лица, в отношении которого установлено ограничение (обременение)</t>
  </si>
  <si>
    <t>ИНН, КПП, ОГРН правообладателя,  лица, в отношении которого установлено ограничение (обременение), юр.адрес, ОКТМО</t>
  </si>
  <si>
    <t>Вид вещного права, ограничения (обременения)</t>
  </si>
  <si>
    <t>Дата возникновения вещного права, ограничения (обременения)</t>
  </si>
  <si>
    <t xml:space="preserve">Реквизиты документов, подтверждающих возникновение вещного права, ограничения (обременения) </t>
  </si>
  <si>
    <t>Номер записи в ЕГРН о регистрации вещного права , ограничения (обременения)</t>
  </si>
  <si>
    <t>Дата прекращения вещного права, ограничения (обременения)</t>
  </si>
  <si>
    <t xml:space="preserve">Реквизиты документов, подтверждающих прекращение вещного права, ограничения (обременения) </t>
  </si>
  <si>
    <t>Полное наименованиеправообладателя, лица в отношении которого установлено ограничение (обременение)</t>
  </si>
  <si>
    <t>Примечание</t>
  </si>
  <si>
    <t>Земельный участок для размещения водного объекта пруд "Носаков"</t>
  </si>
  <si>
    <t>1053457066024</t>
  </si>
  <si>
    <t>Участок находится примерно в 5,3 км, по направлению на северо-запад от ориентира: обл. Волгоградская, р-н Киквидзенский, с. Мачеха, на территории Мачешанского сельского поселения</t>
  </si>
  <si>
    <t>34:11:070002:404</t>
  </si>
  <si>
    <t xml:space="preserve">земельный  участок занятый водным объектом </t>
  </si>
  <si>
    <t xml:space="preserve">Администрация 
Мачешанского сельского поселения
Киквидзенского муниципального района 
Волгоградской области  ОКПО 04126554, ОГРН 1053457066024,  ИНН / КПП 3411004046 / 341101001, 
</t>
  </si>
  <si>
    <t>в собственности</t>
  </si>
  <si>
    <t>П 3 статьи 3.1Федерального закона " О введении в действие Земельного кодекса Российской Федерации" № 137-ФЗ от 25.10.2001г,</t>
  </si>
  <si>
    <t>свидетельство 34-АА №  766371 20.12.2012г</t>
  </si>
  <si>
    <t>0</t>
  </si>
  <si>
    <t>АДМИНИСТРАЦИЯ МАЧЕШАНСКОГО СЕЛЬСКОГО ПОСЕЛЕНИЯ КИКВИДЗЕНСКОГО МУНИЦИПАЛЬНОГО РАЙОНА ВОЛГОГРАДСКОЙ ОБЛАСТИ</t>
  </si>
  <si>
    <t>Земельный участок для размещения водного объекта пруд "Серебряк"</t>
  </si>
  <si>
    <t>Волгоградская область, Киквидзенский район, в4.0 км на северо-запад от с.Мачеха</t>
  </si>
  <si>
    <t>34:11:070002:353</t>
  </si>
  <si>
    <t>свидетельство 34-34-12/014/2012-585 30.11.2012г</t>
  </si>
  <si>
    <t>Земельный участок для размещения водного объекта пруд "Соленый"</t>
  </si>
  <si>
    <t>Волгоградская область, Киквидзенский район, в 6.1  км на север  от с.Мачеха</t>
  </si>
  <si>
    <t>34:11:070002:406</t>
  </si>
  <si>
    <t>свидетельство 34-АА №  766966 30.12.2012г</t>
  </si>
  <si>
    <t>Земельный участок</t>
  </si>
  <si>
    <t xml:space="preserve"> Волгоградская область, Киквидзенский район, от с.Мачеха в 4300м на восток, поле № 425</t>
  </si>
  <si>
    <t>34:11:070003:448</t>
  </si>
  <si>
    <t>Земли сельскохозяйственного назначения</t>
  </si>
  <si>
    <t>22.12.2014 г.свидетельство 34-АБ № 531121</t>
  </si>
  <si>
    <t>1249,740</t>
  </si>
  <si>
    <t>ООО "Каменское", 3411006413</t>
  </si>
  <si>
    <t>ООО</t>
  </si>
  <si>
    <t>403232, Волгоградская область, Р-Н КИКВИДЗЕНСКИЙ, С. МАЧЕХА, УЛ. ПАВЛА ДЕГТЯРЕВА, Д.94</t>
  </si>
  <si>
    <t>аренда</t>
  </si>
  <si>
    <t>договору аренды земельного участка  № 3 от 15 мая 2015 г</t>
  </si>
  <si>
    <t>1023405771443</t>
  </si>
  <si>
    <t>Земельный участок для размещения водного объекта пруд "Шалашный"</t>
  </si>
  <si>
    <t>Волгоградская область, Киквидзенский районв 7.5 км на юго-восток от с.Мачеха</t>
  </si>
  <si>
    <t>34:11:070003:440</t>
  </si>
  <si>
    <t>свидетельство 34-АА №  783918  19.11.2012г</t>
  </si>
  <si>
    <t>34110040460000048</t>
  </si>
  <si>
    <t xml:space="preserve"> Волгоградская область, Киквидзенский район, от с.Мачеха в 2500м на северо-запад , поле № 122</t>
  </si>
  <si>
    <t>34:11:070002:409</t>
  </si>
  <si>
    <t>22.12.2014г свидетельство 34-АБ № 531122</t>
  </si>
  <si>
    <t>2799,432</t>
  </si>
  <si>
    <t>Земельный участок для размещения здания Дома культуры</t>
  </si>
  <si>
    <t>34110040460000049</t>
  </si>
  <si>
    <t>Волгоградская обл., Киквидзенский район, с. Мачеха, ул. Почтовая,30</t>
  </si>
  <si>
    <t>34:11:070001:1274</t>
  </si>
  <si>
    <t>Земли населенных пунктов, для размещения объектов образования (здание школы)</t>
  </si>
  <si>
    <t>Св-во 34-АА №567854 от 29.02.2012 г</t>
  </si>
  <si>
    <t>_________</t>
  </si>
  <si>
    <t>Земельный участок с/х назначения</t>
  </si>
  <si>
    <t>34110040460000050</t>
  </si>
  <si>
    <t>Волгоградская обл. Киквидзенский р-он,территория Мачешанского сельского поселения, от с. Мачеха, Поле №612. Участок примерно находится в 4700 м. от ориентира по направлению на юго-восток</t>
  </si>
  <si>
    <t>34:11:070003:447</t>
  </si>
  <si>
    <t>Решение Киквидзенского районного суда Волгоградской области от 20.10.2014г. Дело №2-283/2014</t>
  </si>
  <si>
    <t>34-34-12/025/2014-93</t>
  </si>
  <si>
    <t>договор</t>
  </si>
  <si>
    <t>Земельный участок для размещения кладбища №1</t>
  </si>
  <si>
    <t>34110040460000053</t>
  </si>
  <si>
    <t>Волгоградская обл. Киквидзенский р-он,территория Мачешанского сельского поселения, от с. Мачеха, западнее земельного участка кадастровым номером:34:11:070002:30</t>
  </si>
  <si>
    <t>34:11:070002:449</t>
  </si>
  <si>
    <t>_______</t>
  </si>
  <si>
    <t>Земельный участок для размещения кладбища №2</t>
  </si>
  <si>
    <t>34110040460000054</t>
  </si>
  <si>
    <t>Волгоградская обл. Киквидзенский р-он,территория Мачешанского сельского поселения, от с. Мачеха, северо-восточнее земельного участка кадастровым номером 34:11:000000:1045номером:34:11:070002:30</t>
  </si>
  <si>
    <t>34:11:070003:581</t>
  </si>
  <si>
    <t>ст. 11. 10 Земельного кодекса Российской Федерации</t>
  </si>
  <si>
    <t>Земельный участок для размещения водного объекта пруд "Дурнев"</t>
  </si>
  <si>
    <t>34110040460000051</t>
  </si>
  <si>
    <t>Волгоградская обл. Киквидзенский р-он,территория Мачешанского сельского поселения,  в 10,5 км. На юго-восток от с. Мачеха</t>
  </si>
  <si>
    <t>34:11:070003:390</t>
  </si>
  <si>
    <t>Свидетельство 34-АА № 828438 / п.1 ст.3.1 ФЗ "О введении в действие Земельного кодекса РФ" №137-ФЗ от 25.10.2001</t>
  </si>
  <si>
    <t>34-34-12/014/2012-584</t>
  </si>
  <si>
    <t>________</t>
  </si>
  <si>
    <t>Земельный участок для размещения водного объекта пруд "Межеой"</t>
  </si>
  <si>
    <t>34110040460000058</t>
  </si>
  <si>
    <t>Волгоградская обл. Киквидзенский р-он, Мачешанское сельское поселение,  в 5,0 км на северо-запад от с. Мачеха</t>
  </si>
  <si>
    <t>34:11:070002:403</t>
  </si>
  <si>
    <t>Свидетельство 34-АА № 783917 / п.3 ст.3.1 ФЗ "О введении в действие Земельного кодекса РФ" №137-ФЗ от 25.10.2001</t>
  </si>
  <si>
    <t>34-34-12/024/2012-567</t>
  </si>
  <si>
    <t>Земельный участок для размещения водного объекта пруд "Бездушный"</t>
  </si>
  <si>
    <t>34110040460000059</t>
  </si>
  <si>
    <t>Волгоградская обл. Киквидзенский р-он, Мачешанское сельское поселение,  в 7,0 км на северо-запад от с. Мачеха</t>
  </si>
  <si>
    <t>34:11:070002:402</t>
  </si>
  <si>
    <t>Свидетельство 34-АА № п.3 ст.3.1 ФЗ "О введении в действие Земельного кодекса РФ" №137-ФЗ от 25.10.2001</t>
  </si>
  <si>
    <t>34-34-12/024/2012-569</t>
  </si>
  <si>
    <t>Земельный участок для размещения водного объекта пруд "Базовый"</t>
  </si>
  <si>
    <t>34110040460000060</t>
  </si>
  <si>
    <t>Волгоградская обл. Киквидзенский р-он, Мачешанское сельское поселение,  в 5,2 км на северо-запад от с. Мачеха</t>
  </si>
  <si>
    <t>34:11:070002:401</t>
  </si>
  <si>
    <t>Свидетельство 34-АА № 783916 / п.3 ст.3.1 ФЗ "О введении в действие Земельного кодекса РФ" №137-ФЗ от 25.10.2001</t>
  </si>
  <si>
    <t>34-34-12/024/2012-568</t>
  </si>
  <si>
    <t>Земельный участок для размещения водного объекта пруд "Великий"</t>
  </si>
  <si>
    <t>34110040460000062</t>
  </si>
  <si>
    <t>Волгоградская обл. Киквидзенский р-он, на территории Мачешанского сельского поселения, от с. Мачеха. Участок находится примерно  в 4,4 км от ориентира по направлению на северо-восток</t>
  </si>
  <si>
    <t>34:11:070002:405</t>
  </si>
  <si>
    <t>Свидетельство 34-АА № 766965п.3 ст.3.1 ФЗ "О введении в действие Земельного кодекса РФ" №137-ФЗ от 25.10.2001</t>
  </si>
  <si>
    <t>34-34-12/013/2012-416</t>
  </si>
  <si>
    <t>Земельный участок для размещения стадиона</t>
  </si>
  <si>
    <t>34110040460000064</t>
  </si>
  <si>
    <t xml:space="preserve"> Волгоградская область, Киквидзенский район, территория Мачешанского сельского поселения, 201 м. на юго-восток от села Мачеха</t>
  </si>
  <si>
    <t>34:11:070003:413</t>
  </si>
  <si>
    <t>22.08.2013 г, свидетельство 34-АБ №  115128</t>
  </si>
  <si>
    <t>земельный участок С/Х назначения</t>
  </si>
  <si>
    <t>34110040460000065</t>
  </si>
  <si>
    <t xml:space="preserve"> Волгоградская область, Киквидзенский район, территория Мачешанского сельского поселения</t>
  </si>
  <si>
    <t>34:11:000000:994</t>
  </si>
  <si>
    <t>34-34/012-34/012/004/2016-668/1 от 18.07.2016 г.</t>
  </si>
  <si>
    <t>ООО "Агро-Продукт", 3411006090</t>
  </si>
  <si>
    <t>земельный участок для ведения личного подсобного хозяйства</t>
  </si>
  <si>
    <t>34110040460000066</t>
  </si>
  <si>
    <t xml:space="preserve"> Волгоградская область, Киквидзенский район, территория Мачешанского сельского поселения, ул. Почтовая , д.44</t>
  </si>
  <si>
    <t>34:11:070001:273</t>
  </si>
  <si>
    <t>земли населеннных пунктов</t>
  </si>
  <si>
    <t xml:space="preserve">Администрация 
Мачешанского сельского поселения
Киквидзенского муниципального района 
Волгоградской области  ОКПО 04126554, ОГРН 1053457066024,  ИНН / КПП 3411004046 / 341101002, 
</t>
  </si>
  <si>
    <t>Акт приема-передачи от 12.01.2007, Закон Волгоградской области "О разграничении имущества, находящегося в муниципальной собственности, между муниципальным образованием Киквидзенский муниципальный район и вновь образованными в его составе муниципальными образованиями" № 1318-ОД от 27.11.2006г</t>
  </si>
  <si>
    <t>34110040460000067</t>
  </si>
  <si>
    <t xml:space="preserve"> Волгоградская область, Киквидзенский район, территория Мачешанского сельского поселения, ул. Гриши Яровенко, д. 55</t>
  </si>
  <si>
    <t>34:11:070001:280</t>
  </si>
  <si>
    <t xml:space="preserve">Администрация 
Мачешанского сельского поселения
Киквидзенского муниципального района 
Волгоградской области  ОКПО 04126554, ОГРН 1053457066024,  ИНН / КПП 3411004046 / 341101003, 
</t>
  </si>
  <si>
    <t>общая площадь земельных участков</t>
  </si>
  <si>
    <t>Подраздел 1.2. Сведения о зданиях, сооружениях, объектах незавершенного строительства, единых недвижимых комплексах и иных объектах, отнесенных законом к недвижимости Мачешанского сельского поселения Киквидзенского муниципального района Волгоградской области</t>
  </si>
  <si>
    <t>№</t>
  </si>
  <si>
    <t>Назначение объекта учета</t>
  </si>
  <si>
    <t xml:space="preserve">Адрес (местоположение) недвижимого имущества
</t>
  </si>
  <si>
    <t>Инвентарный номер</t>
  </si>
  <si>
    <t>Кадастровый номер муниципального недвижимого имущества</t>
  </si>
  <si>
    <t>Площадь, протяженность, глубина и (или) иные параметры, характеризующие физические свойства  недвижимого имущества</t>
  </si>
  <si>
    <t>Дата возникновения права муниципальной собственности на недвижимое имущество</t>
  </si>
  <si>
    <t>ЗУ на котором расположен обект учета: кадастровый номер, форма собственности, площадь (кв.м.).</t>
  </si>
  <si>
    <t>Сведения о балансовой стоимости недвижимого имущества тыс. руб.</t>
  </si>
  <si>
    <t xml:space="preserve"> Начисленная амортизация (износ) тыс. руб.
</t>
  </si>
  <si>
    <t xml:space="preserve">Сведения о кадастровой стоимости недвижимого имущества тыс. руб.
</t>
  </si>
  <si>
    <t>ИНН правообладателя,  лица, в отношении которого установлено ограничение (обременение)</t>
  </si>
  <si>
    <t>здания</t>
  </si>
  <si>
    <t>Здание ДК</t>
  </si>
  <si>
    <t>3411004046000001</t>
  </si>
  <si>
    <t>нежилое</t>
  </si>
  <si>
    <t>Волгоградская область, Киквидзенский район, с. Мачеха, ул. Почтовая, д. 30</t>
  </si>
  <si>
    <t>01010008</t>
  </si>
  <si>
    <t>34:11:070001:2112</t>
  </si>
  <si>
    <t>Свидетельство о государственной регистрации права 34-АА №344123 от 20.09.2011</t>
  </si>
  <si>
    <t>34-34-12/018/2011-555</t>
  </si>
  <si>
    <t xml:space="preserve">Жилой дом </t>
  </si>
  <si>
    <t>3411004046000002</t>
  </si>
  <si>
    <t>Волгоградская область, Киквидзенский район, с. Мачеха, ул. Почтовая, д. 44</t>
  </si>
  <si>
    <t>01010002</t>
  </si>
  <si>
    <t>34:11:070001:1632</t>
  </si>
  <si>
    <t>3411004046000003</t>
  </si>
  <si>
    <t>Волгоградская область, Киквидзенский район, с. Мачеха, ул. Гриши Яровенко,  д. 55</t>
  </si>
  <si>
    <t>01010005</t>
  </si>
  <si>
    <t>34:11:07001:1376</t>
  </si>
  <si>
    <t>итого</t>
  </si>
  <si>
    <t>Сооружения</t>
  </si>
  <si>
    <t>Плотина пруда Бездушный</t>
  </si>
  <si>
    <t>34110040460000011</t>
  </si>
  <si>
    <t>Волгоградская область, Киквидзенский район, в 7.0 км на северо-запал от. с. Мачеха</t>
  </si>
  <si>
    <t>18:220:002:000816490</t>
  </si>
  <si>
    <t>34:11:000000:769</t>
  </si>
  <si>
    <t>Решение Киквидзенского районного суда Волгоградской области от 21.03.2012 Дело №2-200-2012</t>
  </si>
  <si>
    <t>34-34-12-/018/2012-61</t>
  </si>
  <si>
    <t>Свидетельство 34-АА № 718015</t>
  </si>
  <si>
    <t>Плотина пруда Межевой</t>
  </si>
  <si>
    <t>34110040460000012</t>
  </si>
  <si>
    <t>Волгоградская область, Киквидзенский район, в 5.0 км на северо-запал от. С.Мачеха</t>
  </si>
  <si>
    <t>18:220:002:000816480</t>
  </si>
  <si>
    <t>34:11:000000:774</t>
  </si>
  <si>
    <t>154.7</t>
  </si>
  <si>
    <t>Решение Киквидзенского районного суда Волгоградской области от 26.03.2012 Дело №2-200-2012</t>
  </si>
  <si>
    <t>34-34-12/018/2012-61</t>
  </si>
  <si>
    <t>Свидетельство 34-АА №718014</t>
  </si>
  <si>
    <t>Плотина пруда Дурнев</t>
  </si>
  <si>
    <t>34110040460000013</t>
  </si>
  <si>
    <t>Волгоградская область, Киквидзенский район, в 10,5.0 км на юго-восток от. С.Мачеха</t>
  </si>
  <si>
    <t>18:220:002:000830270</t>
  </si>
  <si>
    <t>34:11:000000:810</t>
  </si>
  <si>
    <t>Решение Киквидзенского районного суда Волгоградской области от 04.09.2012 Дело №2-451/2012</t>
  </si>
  <si>
    <t>34-34-12/024/2012-468</t>
  </si>
  <si>
    <t>Свидетельство 34-АА №783538</t>
  </si>
  <si>
    <t>Плотина пруда Соленый</t>
  </si>
  <si>
    <t>34110040460000014</t>
  </si>
  <si>
    <t>Волгоградская область, Киквидзенский район, в 6,1. км на север от. с. Мачеха</t>
  </si>
  <si>
    <t>18:220:002:000830280</t>
  </si>
  <si>
    <t>34:11:000000:809</t>
  </si>
  <si>
    <t>Решение Киквидзенского районного суда Волгоградской области от 04.09.2012 Дело №2-447/2012</t>
  </si>
  <si>
    <t>34-34-12/024/2012-469</t>
  </si>
  <si>
    <t>Свидетельство 34-АА №783537</t>
  </si>
  <si>
    <t>Плотина пруда Шалашный</t>
  </si>
  <si>
    <t>34110040460000015</t>
  </si>
  <si>
    <t>Волгоградская область, Киквидзенский район, в 7,5 км на юго-восток от. с. Мачеха</t>
  </si>
  <si>
    <t>18:220:002:000816470</t>
  </si>
  <si>
    <t>34:11:000000:770</t>
  </si>
  <si>
    <t>Решение Киквидзенского районного суда Волгоградской области от 21.03.2012 Дело №2-198/2012</t>
  </si>
  <si>
    <t>34-34-12/018/2012-60</t>
  </si>
  <si>
    <t>Свидетельство 34-АА №718017</t>
  </si>
  <si>
    <t>Плотина пруда Базовый</t>
  </si>
  <si>
    <t>34110040460000017</t>
  </si>
  <si>
    <t>Волгоградская область, Киквидзенский район, в 5.3 км на северо-запад от. с. Мачеха</t>
  </si>
  <si>
    <t>18:220:002:000816460</t>
  </si>
  <si>
    <t>34:11:000000:772</t>
  </si>
  <si>
    <t>Решение Киквидзенского районного суда Волгоградской области от 21.03.2012 М</t>
  </si>
  <si>
    <t>34-34-12/018/2012-62</t>
  </si>
  <si>
    <t>Свидетельство 34-АА №718016</t>
  </si>
  <si>
    <t>Плотина пруда Великий</t>
  </si>
  <si>
    <t>34110040460000018</t>
  </si>
  <si>
    <t>Волгоградская область, Киквидзенский район, в 4,4 км на северо-восток от. с. Мачеха</t>
  </si>
  <si>
    <t>18:220:002:000830260</t>
  </si>
  <si>
    <t>34:11:000000:811</t>
  </si>
  <si>
    <t xml:space="preserve">Свидетельство 34-АА №783536 / Решение Киквидзенского районного суда Волгоградской области от 21.03.2012  Дело №2-450/2012  </t>
  </si>
  <si>
    <t>34-34-12/024/2012-467</t>
  </si>
  <si>
    <t>Плотина пруда Серебряк</t>
  </si>
  <si>
    <t>34110040460000019</t>
  </si>
  <si>
    <t>Волгоградская область, Киквидзенский район, в 4,0 км на северо-запад от. с. Мачеха</t>
  </si>
  <si>
    <t>18:220:002:000830290</t>
  </si>
  <si>
    <t>34:11:000000:808</t>
  </si>
  <si>
    <t xml:space="preserve">Свидетельство 34-АА № 783528 / Решение Киквидзенского районного суда Волгоградской области от 04.09.2012  Дело №2-449/2012  </t>
  </si>
  <si>
    <t>34-34-12/024/2012-466</t>
  </si>
  <si>
    <t>Дорога с твердым покрытием</t>
  </si>
  <si>
    <t>34110040460000026</t>
  </si>
  <si>
    <t>Волгоградская область, Киквидзенский район, с. Мачеха</t>
  </si>
  <si>
    <t>18:220:002:000822490</t>
  </si>
  <si>
    <t>34:11:070001:2611</t>
  </si>
  <si>
    <t>Свидетельство 34-АА № 718214 / Закон Волгоградской области "О разграничении имущества, находящегося в муниципальной собственности, между муниципальным образованием Киквидзенский муниципальный район и вновь образованными в его составе муниципальными образованиями" № 1318-ОД от 27.11.2006г</t>
  </si>
  <si>
    <t>34-34-12/018/2012-813</t>
  </si>
  <si>
    <t>Памятник павших в гражданской войне</t>
  </si>
  <si>
    <t>34110040460000027</t>
  </si>
  <si>
    <t>Волгоградская обл., Киквидзенский район, с. Мачеха, ул. Почтовая, д.30</t>
  </si>
  <si>
    <t>34:11:070001:2467</t>
  </si>
  <si>
    <t>Закон Волгоградской области "О разграничении имущества, находящегося в муниципальной собственности, между муниципальным образованием Киквидзенский муниципальный район и вновь образованными в его составе муниципальными образованиями" № 1318-ОД от 27.11.2006г</t>
  </si>
  <si>
    <t>34-34-12/006/2014-222</t>
  </si>
  <si>
    <t>Памятник героев гражданской войны</t>
  </si>
  <si>
    <t>34110040460000028</t>
  </si>
  <si>
    <t>34:11:070001:2466</t>
  </si>
  <si>
    <t>34-34-12/006/2014-221</t>
  </si>
  <si>
    <t>Пямятник погибшим участникам Великой Отечественной войны</t>
  </si>
  <si>
    <t>34110040460000029</t>
  </si>
  <si>
    <t>34:11:070001:2468</t>
  </si>
  <si>
    <t>34-34-12/006/2014-220</t>
  </si>
  <si>
    <t>Стадион</t>
  </si>
  <si>
    <t>34110040460000042</t>
  </si>
  <si>
    <t>территория Мачешанского с/п, 201 м. на юго-восток от села Мачеха</t>
  </si>
  <si>
    <t>34:11:070003:442</t>
  </si>
  <si>
    <t>Акт приема-передачи, Закон Волгоградской области "О разграничении имущества, находящегося в муниципальной собственности, между муниципальным образованием Киквидзенский муниципальный район и вновь образованными в его составе муниципальными образованиями" № 1318-ОД от 27.11.2006г</t>
  </si>
  <si>
    <t>сооружения всего</t>
  </si>
  <si>
    <t xml:space="preserve">всего </t>
  </si>
  <si>
    <t>Подраздел 1.3. Сведения о помещениях, машино-местах и иных объектах, отнесенных законом к недвижимости Мачешанского сельского поселения Киквидзенского муниципального района Волгоградской области</t>
  </si>
  <si>
    <t xml:space="preserve">Наименование объекта учета
</t>
  </si>
  <si>
    <t xml:space="preserve">Адрес (местоположение) недвижимого имущества, ОТМО
</t>
  </si>
  <si>
    <t>Сведения о балансовой стоимости недвижимого имущества</t>
  </si>
  <si>
    <t xml:space="preserve"> Начисленная амортизация (износ)
</t>
  </si>
  <si>
    <t xml:space="preserve">Сведения о кадастровой стоимости недвижимого имущества
</t>
  </si>
  <si>
    <t>Подраздел 1.4. Сведения о воздушных и морских судах, судах внутреннего плавания Мачешанского сельского поселения Киквидзенского муниципального района Волгоградской области</t>
  </si>
  <si>
    <t>Реестровый номер</t>
  </si>
  <si>
    <t>Вид объекта учета</t>
  </si>
  <si>
    <t>Наименование объекта учета</t>
  </si>
  <si>
    <t>Порт (место) регистрации и (или) место (аэродром) базирования (с указанием кода ОКТМО)</t>
  </si>
  <si>
    <t>Регистрационный номер (с датой присвоения)</t>
  </si>
  <si>
    <t>Сведения о правообладателе</t>
  </si>
  <si>
    <r>
      <rPr>
        <sz val="10"/>
        <color rgb="FF000000"/>
        <rFont val="Times New Roman"/>
        <charset val="204"/>
      </rPr>
      <t xml:space="preserve">Вид вещного права, на основании которого правообладателю принадлежит объект учета </t>
    </r>
    <r>
      <rPr>
        <vertAlign val="superscript"/>
        <sz val="10"/>
        <color rgb="FF000000"/>
        <rFont val="Times New Roman"/>
        <charset val="204"/>
      </rPr>
      <t>6</t>
    </r>
  </si>
  <si>
    <t>Сведения об основных характеристиках судна, в том числе: год и место постройки судна, инвентарный номер, серийный (заводской) номер, идентификационный номер судна и место строительства (для строящихся судов)</t>
  </si>
  <si>
    <t>Сведения о стоимости судна</t>
  </si>
  <si>
    <t>Сведения о произведенных ремонте, модернизации судна</t>
  </si>
  <si>
    <r>
      <rPr>
        <sz val="10"/>
        <color rgb="FF000000"/>
        <rFont val="Times New Roman"/>
        <charset val="204"/>
      </rPr>
      <t xml:space="preserve">Сведения об установленных в отношении судна  ограничениях (обременениях) </t>
    </r>
    <r>
      <rPr>
        <vertAlign val="superscript"/>
        <sz val="10"/>
        <color rgb="FF000000"/>
        <rFont val="Times New Roman"/>
        <charset val="204"/>
      </rPr>
      <t>7</t>
    </r>
  </si>
  <si>
    <t>Сведения о лице, в пользу которого установлены ограничения (обременения)</t>
  </si>
  <si>
    <t>Иные сведения (при необходимости)</t>
  </si>
  <si>
    <t>Раздел 2. Сведения о муниципальном движимом и ином имуществе Мачешанского сельского поселения Киквидзенского муниципального района Волгоградской области</t>
  </si>
  <si>
    <t>В раздел включается имущество, стоимость которого превышает размер, установленный  пункто 3 РешенияКиквидзегской районной Думы от 20.11.2012 г. №220/33 "Об организации ведения реестра муниципальной собственности Киквидзенского муниципального района Волгоградской области"</t>
  </si>
  <si>
    <t>Подраздел 2.1. Сведения об акциях</t>
  </si>
  <si>
    <t>Наименование движимого имущества</t>
  </si>
  <si>
    <t>Реестровый (индентификационный) номер</t>
  </si>
  <si>
    <t>даты возникновения и прекращения права муниципальной собственности на  движимое имущество</t>
  </si>
  <si>
    <t>Реквизиты документов-оснований возникновения права муниципальной собственности на движимое имущество</t>
  </si>
  <si>
    <t>Балансовая стоимость</t>
  </si>
  <si>
    <t>Кол-во</t>
  </si>
  <si>
    <t>Основной государственный регистрационный номер</t>
  </si>
  <si>
    <t>Количество акций, выпущенных акционерным обществом</t>
  </si>
  <si>
    <t>Доли в уставном капитале, %</t>
  </si>
  <si>
    <t>Номинальная стоимость , руб.</t>
  </si>
  <si>
    <t xml:space="preserve">Дата и реквизиты документов- оснований прекращения права муниципальной собственности на движимое имущество </t>
  </si>
  <si>
    <r>
      <rPr>
        <b/>
        <sz val="12"/>
        <color rgb="FF26282F"/>
        <rFont val="Times New Roman"/>
        <charset val="204"/>
      </rPr>
      <t xml:space="preserve">Подраздел 2.2. Сведения </t>
    </r>
    <r>
      <rPr>
        <b/>
        <sz val="12"/>
        <color rgb="FF22272F"/>
        <rFont val="Times New Roman"/>
        <charset val="204"/>
      </rPr>
      <t>о долях (вкладах) в уставных (складочных) капиталах хозяйственных обществ и товариществ Мачешанского сельского поселения Киквидзенского муниципального района Волгоградской области .</t>
    </r>
  </si>
  <si>
    <r>
      <rPr>
        <b/>
        <sz val="12"/>
        <color rgb="FF26282F"/>
        <rFont val="Times New Roman"/>
        <charset val="204"/>
      </rPr>
      <t xml:space="preserve">Подраздел 2.2. Сведения </t>
    </r>
    <r>
      <rPr>
        <b/>
        <sz val="12"/>
        <color rgb="FF22272F"/>
        <rFont val="Times New Roman"/>
        <charset val="204"/>
      </rPr>
      <t>о долях (вкладах) в уставных (складочных) капиталах хозяйственных обществ и товариществ</t>
    </r>
  </si>
  <si>
    <t>Наименование Хозяйственного общества (товарищества)</t>
  </si>
  <si>
    <t>Организационно-правовая форма</t>
  </si>
  <si>
    <t>ИНН, КПП, ОГРН</t>
  </si>
  <si>
    <t xml:space="preserve">адрес (местонахождение)
</t>
  </si>
  <si>
    <t xml:space="preserve">доля (вклад) в уставном (складочном) капитале хозяйственного общества, товарищества в процентах
</t>
  </si>
  <si>
    <t xml:space="preserve">сведения о правообладателе
</t>
  </si>
  <si>
    <t xml:space="preserve">вид вещного права, на основании которого правообладателю принадлежит объект учета, с указанием реквизитов документов - оснований возникновения (прекращения) права собственности и иного вещного права, даты возникновения (прекращения) права собственности и иного вещного права
</t>
  </si>
  <si>
    <t xml:space="preserve">сведения об установленных ограничениях (обременениях) с указанием наименования вида ограничений (обременений), основания и даты их возникновения и прекращения
</t>
  </si>
  <si>
    <t xml:space="preserve">сведения о лице, в пользу которого установлены ограничения (обременения)
</t>
  </si>
  <si>
    <t>Иные сведения</t>
  </si>
  <si>
    <r>
      <t xml:space="preserve">Подраздел 2.3. Сведения о </t>
    </r>
    <r>
      <rPr>
        <b/>
        <sz val="12"/>
        <color rgb="FF22272F"/>
        <rFont val="Times New Roman"/>
        <charset val="204"/>
      </rPr>
      <t>движимом имуществе и ином имуществе, за исключением акций и долей (вкладов) в уставных (складочных) капиталах хозяйственных обществ и товариществ Мачешанского сельского поселения Киквидзенского муниципального района Волгоградской области .</t>
    </r>
  </si>
  <si>
    <t>Балансовая стоимостьтыс.руб.</t>
  </si>
  <si>
    <t xml:space="preserve"> Начисленная амортизация (износ) тыс.руб.
</t>
  </si>
  <si>
    <t>примечание</t>
  </si>
  <si>
    <t>Автомобиль ВАЗ-21074</t>
  </si>
  <si>
    <t>34110040460000101</t>
  </si>
  <si>
    <t>01510004</t>
  </si>
  <si>
    <t>счет-фактура от 3.06.2006 года.</t>
  </si>
  <si>
    <t xml:space="preserve">Администрация 
Мачешанского сельского поселения
Киквидзенского муниципального района 
Волгоградской области  
</t>
  </si>
  <si>
    <t>собственность</t>
  </si>
  <si>
    <t>договор б/н от 30.03.2006</t>
  </si>
  <si>
    <t>Тротуары ул. Средняя</t>
  </si>
  <si>
    <t>34110040460000102</t>
  </si>
  <si>
    <t>000110020</t>
  </si>
  <si>
    <t>постановление</t>
  </si>
  <si>
    <t xml:space="preserve">Договор безвозмездного пользования </t>
  </si>
  <si>
    <t>памятник В.И. Ульянову</t>
  </si>
  <si>
    <t>34110040460000103</t>
  </si>
  <si>
    <t>0001110003</t>
  </si>
  <si>
    <t>12.01.2007</t>
  </si>
  <si>
    <t>Светильник уличного освещения</t>
  </si>
  <si>
    <t>34110040460000104</t>
  </si>
  <si>
    <t>000110011</t>
  </si>
  <si>
    <t xml:space="preserve">детская площадка </t>
  </si>
  <si>
    <t>34110040460000105</t>
  </si>
  <si>
    <t>0001110013</t>
  </si>
  <si>
    <t>договор 01.10. 2014</t>
  </si>
  <si>
    <t>договор бн от 01.10.2014г.</t>
  </si>
  <si>
    <t>Домик-лаберинт (6 секций)</t>
  </si>
  <si>
    <t>3411004046000016</t>
  </si>
  <si>
    <t>накладная №237 от 26.11.2019г.</t>
  </si>
  <si>
    <t>договор № 151 от 18.10.2019г.</t>
  </si>
  <si>
    <t>Песочный дворик с горкой</t>
  </si>
  <si>
    <t>34110040460000107</t>
  </si>
  <si>
    <t>накладная №234 от 26.11.2019г.</t>
  </si>
  <si>
    <t>договор № 148 от 10.10.2019г.</t>
  </si>
  <si>
    <t>Горка пластиковая спираль Н старт. площадка=1,8м для ДИК</t>
  </si>
  <si>
    <t>34110040460000108</t>
  </si>
  <si>
    <t>Три башни с мостовыми переходами под пластиковые горки</t>
  </si>
  <si>
    <t>34110040460000109</t>
  </si>
  <si>
    <t>01380111</t>
  </si>
  <si>
    <t>накладная №235 от 26.11.2019г.</t>
  </si>
  <si>
    <t>договор № 149 от 11.10.2019г.</t>
  </si>
  <si>
    <t>Башня с горкой, Н г.=1,2 (нерж) и гимнастической установкой</t>
  </si>
  <si>
    <t>34110040460000110</t>
  </si>
  <si>
    <t>01380112</t>
  </si>
  <si>
    <t>накладная №236 от 26.11.2019г.</t>
  </si>
  <si>
    <t>договор № 150 от 14.10.2019г.</t>
  </si>
  <si>
    <t>Театральный зановес</t>
  </si>
  <si>
    <t>34110040460000111</t>
  </si>
  <si>
    <t>01630129</t>
  </si>
  <si>
    <t>счет-фактура № 75 от 21.12.2020</t>
  </si>
  <si>
    <t>договор № 75 от 16.11.2020г.</t>
  </si>
  <si>
    <t>Автомобиль LADA NIVA Белый</t>
  </si>
  <si>
    <t>34110040460000100</t>
  </si>
  <si>
    <t>01510006</t>
  </si>
  <si>
    <t>счет- фактура № АТД0000650 от 10.06.2021г.</t>
  </si>
  <si>
    <t>котракт №11 от 04.06.2021г.</t>
  </si>
  <si>
    <t>Акустическая система</t>
  </si>
  <si>
    <t>34110040460000112</t>
  </si>
  <si>
    <t>01630142</t>
  </si>
  <si>
    <t>счет-фактура № 126 от 22.12.2022г.</t>
  </si>
  <si>
    <t>договор № 78 от 29.11.2022г.</t>
  </si>
  <si>
    <t xml:space="preserve"> Блочная станция регулируемая (стек 3х100)</t>
  </si>
  <si>
    <t>34110040460000113</t>
  </si>
  <si>
    <t>01630136</t>
  </si>
  <si>
    <t>накладная № 189 от 17.03.2022г.</t>
  </si>
  <si>
    <t xml:space="preserve"> договор №554 от 03.03.2022 г.</t>
  </si>
  <si>
    <t xml:space="preserve">Роторная косилка Lisicki Z-178 </t>
  </si>
  <si>
    <t>34110040460000114</t>
  </si>
  <si>
    <t>01630167</t>
  </si>
  <si>
    <t>счет-фактура № УТ-2359 от 02.10.2024</t>
  </si>
  <si>
    <t>договор №АСР-11/24 от 19.09.2024</t>
  </si>
  <si>
    <t>Полуприцеп цистерна тракторный ЛКТ -3,5П</t>
  </si>
  <si>
    <t>34110040460000115</t>
  </si>
  <si>
    <t>01630163</t>
  </si>
  <si>
    <t>акт б/н от 21.06.2024</t>
  </si>
  <si>
    <t>Постановление №328 от 21.06.2024</t>
  </si>
  <si>
    <t xml:space="preserve">Трактор Берорус -82,1 </t>
  </si>
  <si>
    <t>34110040460000116</t>
  </si>
  <si>
    <t>01630162</t>
  </si>
  <si>
    <t>Постановление №328 от 21.06.2025</t>
  </si>
  <si>
    <t>Колодец</t>
  </si>
  <si>
    <t>3411004046000008</t>
  </si>
  <si>
    <t>0011029</t>
  </si>
  <si>
    <t>Акт приема-передачи от 12.01.2007</t>
  </si>
  <si>
    <t>3411004046000009</t>
  </si>
  <si>
    <t>34110040460000010</t>
  </si>
  <si>
    <t>Переход через реку Мачеха 1</t>
  </si>
  <si>
    <t>34110040460000020</t>
  </si>
  <si>
    <t>0001100003</t>
  </si>
  <si>
    <t>Переход через реку Мачеха 2</t>
  </si>
  <si>
    <t>34110040460000021</t>
  </si>
  <si>
    <t>0001100004</t>
  </si>
  <si>
    <t>Переход через реку Мачеха 3</t>
  </si>
  <si>
    <t>34110040460000022</t>
  </si>
  <si>
    <t>0001100005</t>
  </si>
  <si>
    <t>Переход через реку Мачеха 4</t>
  </si>
  <si>
    <t>34110040460000023</t>
  </si>
  <si>
    <t>0001100006</t>
  </si>
  <si>
    <t>Акт приема-передачи от 12.01.2013</t>
  </si>
  <si>
    <t>Переход через реку Мачеха 5</t>
  </si>
  <si>
    <t>34110040460000024</t>
  </si>
  <si>
    <t>0001100007</t>
  </si>
  <si>
    <t>Мост через реку Бузулук</t>
  </si>
  <si>
    <t>34110040460000025</t>
  </si>
  <si>
    <t>0001100008</t>
  </si>
  <si>
    <t xml:space="preserve">Грунтовая дорога </t>
  </si>
  <si>
    <t>34110040460000032</t>
  </si>
  <si>
    <t>110019</t>
  </si>
  <si>
    <t>1600м</t>
  </si>
  <si>
    <t>34110040460000033</t>
  </si>
  <si>
    <t>110020</t>
  </si>
  <si>
    <t>1480 м.</t>
  </si>
  <si>
    <t>34110040460000034</t>
  </si>
  <si>
    <t>110021</t>
  </si>
  <si>
    <t>150000м</t>
  </si>
  <si>
    <t>34110040460000035</t>
  </si>
  <si>
    <t>110022</t>
  </si>
  <si>
    <t>170000м</t>
  </si>
  <si>
    <t>34110040460000036</t>
  </si>
  <si>
    <t>110023</t>
  </si>
  <si>
    <t>1150м</t>
  </si>
  <si>
    <t>34110040460000037</t>
  </si>
  <si>
    <t>110024</t>
  </si>
  <si>
    <t>1680 м</t>
  </si>
  <si>
    <t>34110040460000038</t>
  </si>
  <si>
    <t>110025</t>
  </si>
  <si>
    <t>1130 м</t>
  </si>
  <si>
    <t>34110040460000039</t>
  </si>
  <si>
    <t>110026</t>
  </si>
  <si>
    <t>1270м</t>
  </si>
  <si>
    <t>34110040460000040</t>
  </si>
  <si>
    <t>110027</t>
  </si>
  <si>
    <t>2600 м</t>
  </si>
  <si>
    <r>
      <rPr>
        <b/>
        <sz val="12"/>
        <color rgb="FF26282F"/>
        <rFont val="Times New Roman"/>
        <charset val="204"/>
      </rPr>
      <t xml:space="preserve">Подраздел 2.4. Сведения </t>
    </r>
    <r>
      <rPr>
        <b/>
        <sz val="12"/>
        <color rgb="FF22272F"/>
        <rFont val="Times New Roman"/>
        <charset val="204"/>
      </rPr>
      <t>о долях в праве общей долевой собственности на объекты недвижимого и (или) движимого имущества Мачешанского сельского поселения Киквидзенского муниципального района Волгоградской области</t>
    </r>
  </si>
  <si>
    <t xml:space="preserve">наименование объекта недвижимого и (или) движимого имущества, находящихся в общей долевой собственности
</t>
  </si>
  <si>
    <t>кадастровый номер (при наличии)</t>
  </si>
  <si>
    <t xml:space="preserve">размер доли в праве общей долевой собственности на объекты недвижимого и (или) движимого имущества
</t>
  </si>
  <si>
    <t>Стоимость доли</t>
  </si>
  <si>
    <t xml:space="preserve">сведения об установленных в отношении доли ограничениях (обременениях) с указанием наименования вида ограничений (обременений), основания и даты их возникновения и прекращения
</t>
  </si>
  <si>
    <t xml:space="preserve">иные сведения
</t>
  </si>
  <si>
    <t>-</t>
  </si>
  <si>
    <t>Раздел 3. Сведения о лицах, обладающих правами на имущество и сведениями о нем</t>
  </si>
  <si>
    <t>сведения о муниципальных унитарных предприятиях, муниципальных учреждениях, хозяйственных обществах, товариществах, акции, доли (вклады) в уставном (складочном) капитале которых принадлежат муниципальным образованиям,   иных юридических лицах, в которых муниципальное образование является учредителем (участником)</t>
  </si>
  <si>
    <t xml:space="preserve"> полное наименование и организационно-правовая форма юридического лица
</t>
  </si>
  <si>
    <t>ИНН</t>
  </si>
  <si>
    <t>Дата государственной регистрации</t>
  </si>
  <si>
    <t xml:space="preserve">основной государственный регистрационный номер 
</t>
  </si>
  <si>
    <t xml:space="preserve">реквизиты документа - основания создания юридического лица
</t>
  </si>
  <si>
    <t xml:space="preserve">размер уставного фонда (для муниципальных унитарных предприятий)
</t>
  </si>
  <si>
    <t xml:space="preserve">размер доли, принадлежащей муниципальному образованию в уставном (складочном) капитале, в процентах (для хозяйственных обществ и товариществ)
</t>
  </si>
  <si>
    <t xml:space="preserve">балансовая стоимость основных средств (фондов) (для муниципальных учреждений и муниципальных унитарных предприятий)
</t>
  </si>
  <si>
    <t xml:space="preserve">остаточная стоимость основных средств (фондов) (для муниципальных учреждений и муниципальных унитарных предприятий)
</t>
  </si>
  <si>
    <t xml:space="preserve">среднесписочная численность работников (для муниципальных учреждений и муниципальных унитарных предприятий)
</t>
  </si>
  <si>
    <t>Муниципальные унитарные предприятия</t>
  </si>
  <si>
    <t>Муниципальные казенные учреждения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</si>
</sst>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"/>
    <numFmt numFmtId="181" formatCode="dd\.mm\.yyyy"/>
    <numFmt numFmtId="182" formatCode="#\ ##0"/>
    <numFmt numFmtId="183" formatCode="#\ ##0.000"/>
    <numFmt numFmtId="184" formatCode="#\ ##0.00000"/>
    <numFmt numFmtId="185" formatCode="#\ ##0.0000"/>
    <numFmt numFmtId="186" formatCode="dd\.mm\.yyyy;@"/>
    <numFmt numFmtId="187" formatCode="_-* #\ ##0.00_р_._-;\-* #\ ##0.00_р_._-;_-* &quot;-&quot;??_р_._-;_-@_-"/>
    <numFmt numFmtId="188" formatCode="_-* #\ ##0.00000_р_._-;\-* #\ ##0.00000_р_._-;_-* &quot;-&quot;??_р_._-;_-@_-"/>
    <numFmt numFmtId="189" formatCode="_-* #\ ##0.000_р_._-;\-* #\ ##0.000_р_._-;_-* &quot;-&quot;??_р_._-;_-@_-"/>
    <numFmt numFmtId="190" formatCode="_-* #\ ##0.0000_р_._-;\-* #\ ##0.0000_р_._-;_-* &quot;-&quot;??_р_._-;_-@_-"/>
    <numFmt numFmtId="191" formatCode="#\ ?/?"/>
  </numFmts>
  <fonts count="58">
    <font>
      <sz val="11"/>
      <color theme="1"/>
      <name val="Calibri"/>
      <charset val="204"/>
      <scheme val="minor"/>
    </font>
    <font>
      <sz val="10"/>
      <name val="Times New Roman"/>
      <charset val="204"/>
    </font>
    <font>
      <b/>
      <sz val="10"/>
      <name val="Times New Roman"/>
      <charset val="204"/>
    </font>
    <font>
      <sz val="10"/>
      <name val="Arial Cyr"/>
      <charset val="204"/>
    </font>
    <font>
      <b/>
      <sz val="12"/>
      <color rgb="FF26282F"/>
      <name val="Times New Roman"/>
      <charset val="204"/>
    </font>
    <font>
      <b/>
      <sz val="12"/>
      <name val="Times New Roman"/>
      <charset val="204"/>
    </font>
    <font>
      <sz val="11"/>
      <name val="Times New Roman"/>
      <charset val="204"/>
    </font>
    <font>
      <sz val="11"/>
      <color rgb="FF000000"/>
      <name val="Calibri"/>
      <charset val="204"/>
    </font>
    <font>
      <b/>
      <sz val="11"/>
      <color rgb="FF000000"/>
      <name val="Calibri"/>
      <charset val="204"/>
    </font>
    <font>
      <sz val="10"/>
      <color rgb="FF000000"/>
      <name val="Times New Roman"/>
      <charset val="204"/>
    </font>
    <font>
      <sz val="9"/>
      <name val="Arial Cyr"/>
      <charset val="204"/>
    </font>
    <font>
      <b/>
      <sz val="9"/>
      <name val="Times New Roman"/>
      <charset val="204"/>
    </font>
    <font>
      <sz val="9"/>
      <name val="Times New Roman"/>
      <charset val="204"/>
    </font>
    <font>
      <sz val="9"/>
      <color rgb="FF000000"/>
      <name val="Times New Roman"/>
      <charset val="204"/>
    </font>
    <font>
      <sz val="9"/>
      <name val="Arial"/>
      <charset val="204"/>
    </font>
    <font>
      <sz val="11"/>
      <name val="Calibri"/>
      <charset val="0"/>
      <scheme val="minor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b/>
      <sz val="14"/>
      <color rgb="FF000000"/>
      <name val="Times New Roman"/>
      <charset val="204"/>
    </font>
    <font>
      <b/>
      <sz val="11"/>
      <name val="Times New Roman"/>
      <charset val="204"/>
    </font>
    <font>
      <b/>
      <sz val="10"/>
      <name val="Arial Cyr"/>
      <charset val="204"/>
    </font>
    <font>
      <sz val="14"/>
      <color theme="1"/>
      <name val="Times New Roman"/>
      <charset val="204"/>
    </font>
    <font>
      <sz val="12"/>
      <name val="Times New Roman"/>
      <charset val="204"/>
    </font>
    <font>
      <b/>
      <i/>
      <sz val="16"/>
      <name val="Times New Roman"/>
      <charset val="204"/>
    </font>
    <font>
      <b/>
      <i/>
      <sz val="10"/>
      <color rgb="FF000000"/>
      <name val="Times New Roman"/>
      <charset val="204"/>
    </font>
    <font>
      <sz val="10"/>
      <color theme="1"/>
      <name val="Times New Roman"/>
      <charset val="204"/>
    </font>
    <font>
      <b/>
      <sz val="10"/>
      <color theme="1"/>
      <name val="Times New Roman"/>
      <charset val="204"/>
    </font>
    <font>
      <b/>
      <sz val="16"/>
      <color theme="1"/>
      <name val="Times New Roman"/>
      <charset val="204"/>
    </font>
    <font>
      <b/>
      <sz val="16"/>
      <name val="Times New Roman"/>
      <charset val="204"/>
    </font>
    <font>
      <sz val="9"/>
      <color theme="1"/>
      <name val="Times New Roman"/>
      <charset val="204"/>
    </font>
    <font>
      <sz val="9"/>
      <color rgb="FF060127"/>
      <name val="Times New Roman"/>
      <charset val="204"/>
    </font>
    <font>
      <sz val="9"/>
      <color indexed="8"/>
      <name val="Times New Roman"/>
      <charset val="204"/>
    </font>
    <font>
      <b/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9"/>
      <color rgb="FF333333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"/>
    </font>
    <font>
      <b/>
      <sz val="12"/>
      <color rgb="FF22272F"/>
      <name val="Times New Roman"/>
      <charset val="204"/>
    </font>
    <font>
      <vertAlign val="superscript"/>
      <sz val="10"/>
      <color rgb="FF000000"/>
      <name val="Times New Roman"/>
      <charset val="20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ACC8BD"/>
      </left>
      <right style="thin">
        <color rgb="FFACC8BD"/>
      </right>
      <top style="thin">
        <color rgb="FFACC8BD"/>
      </top>
      <bottom style="thin">
        <color rgb="FFACC8BD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35" fillId="0" borderId="0" applyFont="0" applyFill="0" applyBorder="0" applyAlignment="0" applyProtection="0">
      <alignment vertical="center"/>
    </xf>
    <xf numFmtId="177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178" fontId="35" fillId="0" borderId="0" applyFont="0" applyFill="0" applyBorder="0" applyAlignment="0" applyProtection="0">
      <alignment vertical="center"/>
    </xf>
    <xf numFmtId="179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5" borderId="10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42" fillId="0" borderId="11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6" borderId="13" applyNumberFormat="0" applyAlignment="0" applyProtection="0">
      <alignment vertical="center"/>
    </xf>
    <xf numFmtId="0" fontId="45" fillId="7" borderId="14" applyNumberFormat="0" applyAlignment="0" applyProtection="0">
      <alignment vertical="center"/>
    </xf>
    <xf numFmtId="0" fontId="46" fillId="7" borderId="13" applyNumberFormat="0" applyAlignment="0" applyProtection="0">
      <alignment vertical="center"/>
    </xf>
    <xf numFmtId="0" fontId="47" fillId="8" borderId="15" applyNumberFormat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0" fillId="0" borderId="0"/>
    <xf numFmtId="0" fontId="3" fillId="0" borderId="0"/>
    <xf numFmtId="0" fontId="7" fillId="0" borderId="0"/>
    <xf numFmtId="0" fontId="55" fillId="0" borderId="0"/>
  </cellStyleXfs>
  <cellXfs count="317">
    <xf numFmtId="0" fontId="0" fillId="0" borderId="0" xfId="0"/>
    <xf numFmtId="0" fontId="1" fillId="0" borderId="0" xfId="50" applyFont="1" applyAlignment="1" applyProtection="1"/>
    <xf numFmtId="0" fontId="2" fillId="0" borderId="1" xfId="50" applyFont="1" applyBorder="1" applyAlignment="1" applyProtection="1">
      <alignment horizontal="center" vertical="center"/>
    </xf>
    <xf numFmtId="0" fontId="2" fillId="0" borderId="1" xfId="50" applyFont="1" applyBorder="1" applyAlignment="1" applyProtection="1">
      <alignment horizontal="left"/>
    </xf>
    <xf numFmtId="0" fontId="1" fillId="0" borderId="1" xfId="50" applyFont="1" applyBorder="1" applyAlignment="1" applyProtection="1">
      <alignment horizontal="left"/>
    </xf>
    <xf numFmtId="0" fontId="1" fillId="0" borderId="1" xfId="50" applyFont="1" applyBorder="1" applyAlignment="1" applyProtection="1">
      <alignment horizontal="left" wrapText="1"/>
    </xf>
    <xf numFmtId="0" fontId="3" fillId="0" borderId="0" xfId="50" applyAlignment="1" applyProtection="1">
      <alignment horizontal="left"/>
    </xf>
    <xf numFmtId="0" fontId="3" fillId="0" borderId="0" xfId="50" applyAlignment="1" applyProtection="1"/>
    <xf numFmtId="0" fontId="3" fillId="0" borderId="0" xfId="50" applyAlignment="1" applyProtection="1">
      <alignment horizontal="left" vertical="center"/>
    </xf>
    <xf numFmtId="0" fontId="3" fillId="0" borderId="0" xfId="50" applyAlignment="1" applyProtection="1">
      <alignment horizontal="center" vertical="center"/>
    </xf>
    <xf numFmtId="49" fontId="3" fillId="0" borderId="0" xfId="50" applyNumberFormat="1" applyAlignment="1" applyProtection="1">
      <alignment horizontal="center" vertical="center"/>
    </xf>
    <xf numFmtId="2" fontId="3" fillId="0" borderId="0" xfId="50" applyNumberFormat="1" applyAlignment="1" applyProtection="1"/>
    <xf numFmtId="0" fontId="4" fillId="0" borderId="0" xfId="51" applyFont="1" applyAlignment="1" applyProtection="1"/>
    <xf numFmtId="0" fontId="5" fillId="0" borderId="2" xfId="50" applyFont="1" applyBorder="1" applyAlignment="1" applyProtection="1">
      <alignment horizontal="center" wrapText="1"/>
    </xf>
    <xf numFmtId="0" fontId="2" fillId="0" borderId="1" xfId="50" applyFont="1" applyBorder="1" applyAlignment="1" applyProtection="1">
      <alignment horizontal="center" vertical="center" wrapText="1"/>
    </xf>
    <xf numFmtId="49" fontId="2" fillId="0" borderId="1" xfId="50" applyNumberFormat="1" applyFont="1" applyBorder="1" applyAlignment="1" applyProtection="1">
      <alignment horizontal="center" vertical="center" wrapText="1"/>
    </xf>
    <xf numFmtId="0" fontId="1" fillId="0" borderId="1" xfId="50" applyFont="1" applyBorder="1" applyAlignment="1" applyProtection="1">
      <alignment horizontal="left" vertical="center" wrapText="1"/>
    </xf>
    <xf numFmtId="0" fontId="1" fillId="0" borderId="1" xfId="50" applyFont="1" applyBorder="1" applyAlignment="1" applyProtection="1">
      <alignment horizontal="center"/>
    </xf>
    <xf numFmtId="0" fontId="1" fillId="0" borderId="1" xfId="50" applyFont="1" applyBorder="1" applyAlignment="1" applyProtection="1">
      <alignment horizontal="center" wrapText="1"/>
    </xf>
    <xf numFmtId="0" fontId="6" fillId="0" borderId="0" xfId="50" applyFont="1" applyBorder="1" applyAlignment="1" applyProtection="1">
      <alignment horizontal="left" vertical="center" wrapText="1"/>
    </xf>
    <xf numFmtId="49" fontId="6" fillId="0" borderId="0" xfId="50" applyNumberFormat="1" applyFont="1" applyBorder="1" applyAlignment="1" applyProtection="1">
      <alignment horizontal="center" vertical="center" wrapText="1"/>
    </xf>
    <xf numFmtId="0" fontId="3" fillId="0" borderId="0" xfId="50" applyBorder="1" applyAlignment="1" applyProtection="1">
      <alignment horizontal="left" vertical="center"/>
    </xf>
    <xf numFmtId="49" fontId="3" fillId="0" borderId="0" xfId="50" applyNumberFormat="1" applyBorder="1" applyAlignment="1" applyProtection="1">
      <alignment horizontal="center" vertical="center"/>
    </xf>
    <xf numFmtId="2" fontId="2" fillId="0" borderId="1" xfId="50" applyNumberFormat="1" applyFont="1" applyBorder="1" applyAlignment="1" applyProtection="1">
      <alignment horizontal="center" vertical="center" wrapText="1"/>
    </xf>
    <xf numFmtId="2" fontId="3" fillId="0" borderId="0" xfId="50" applyNumberFormat="1" applyAlignment="1" applyProtection="1">
      <alignment horizontal="left"/>
    </xf>
    <xf numFmtId="0" fontId="7" fillId="0" borderId="0" xfId="51"/>
    <xf numFmtId="0" fontId="4" fillId="0" borderId="0" xfId="51" applyFont="1" applyBorder="1" applyAlignment="1" applyProtection="1">
      <alignment horizontal="center" wrapText="1"/>
    </xf>
    <xf numFmtId="0" fontId="8" fillId="0" borderId="1" xfId="51" applyFont="1" applyBorder="1" applyAlignment="1" applyProtection="1">
      <alignment horizontal="center" vertical="center" wrapText="1"/>
    </xf>
    <xf numFmtId="0" fontId="7" fillId="0" borderId="1" xfId="51" applyFont="1" applyBorder="1" applyAlignment="1" applyProtection="1">
      <alignment horizontal="center" vertical="center"/>
    </xf>
    <xf numFmtId="0" fontId="7" fillId="0" borderId="1" xfId="51" applyBorder="1" applyAlignment="1" applyProtection="1"/>
    <xf numFmtId="0" fontId="1" fillId="2" borderId="1" xfId="50" applyFont="1" applyFill="1" applyBorder="1" applyAlignment="1" applyProtection="1">
      <alignment horizontal="center" vertical="center"/>
    </xf>
    <xf numFmtId="0" fontId="9" fillId="3" borderId="1" xfId="50" applyFont="1" applyFill="1" applyBorder="1" applyAlignment="1" applyProtection="1"/>
    <xf numFmtId="0" fontId="1" fillId="3" borderId="1" xfId="50" applyFont="1" applyFill="1" applyBorder="1" applyAlignment="1" applyProtection="1"/>
    <xf numFmtId="0" fontId="10" fillId="0" borderId="0" xfId="50" applyFont="1" applyAlignment="1" applyProtection="1">
      <alignment horizontal="center" vertical="center" wrapText="1"/>
    </xf>
    <xf numFmtId="0" fontId="10" fillId="0" borderId="0" xfId="50" applyFont="1" applyAlignment="1" applyProtection="1">
      <alignment horizontal="left" vertical="center" wrapText="1"/>
    </xf>
    <xf numFmtId="49" fontId="10" fillId="0" borderId="0" xfId="50" applyNumberFormat="1" applyFont="1" applyAlignment="1" applyProtection="1">
      <alignment horizontal="left" vertical="center" wrapText="1"/>
    </xf>
    <xf numFmtId="180" fontId="10" fillId="0" borderId="0" xfId="50" applyNumberFormat="1" applyFont="1" applyAlignment="1" applyProtection="1">
      <alignment horizontal="center" vertical="center" wrapText="1"/>
    </xf>
    <xf numFmtId="49" fontId="10" fillId="0" borderId="0" xfId="50" applyNumberFormat="1" applyFont="1" applyAlignment="1" applyProtection="1">
      <alignment horizontal="center" vertical="center" wrapText="1"/>
    </xf>
    <xf numFmtId="0" fontId="11" fillId="0" borderId="1" xfId="52" applyFont="1" applyBorder="1" applyAlignment="1" applyProtection="1">
      <alignment horizontal="center" vertical="center" wrapText="1"/>
    </xf>
    <xf numFmtId="0" fontId="11" fillId="0" borderId="1" xfId="50" applyFont="1" applyBorder="1" applyAlignment="1" applyProtection="1">
      <alignment horizontal="left" vertical="center" wrapText="1"/>
    </xf>
    <xf numFmtId="49" fontId="11" fillId="0" borderId="1" xfId="52" applyNumberFormat="1" applyFont="1" applyBorder="1" applyAlignment="1" applyProtection="1">
      <alignment horizontal="left" vertical="center" wrapText="1"/>
    </xf>
    <xf numFmtId="0" fontId="11" fillId="0" borderId="1" xfId="50" applyFont="1" applyBorder="1" applyAlignment="1" applyProtection="1">
      <alignment horizontal="center" vertical="center" wrapText="1"/>
    </xf>
    <xf numFmtId="180" fontId="11" fillId="0" borderId="1" xfId="52" applyNumberFormat="1" applyFont="1" applyFill="1" applyBorder="1" applyAlignment="1" applyProtection="1">
      <alignment horizontal="center" vertical="center" wrapText="1"/>
    </xf>
    <xf numFmtId="180" fontId="11" fillId="0" borderId="1" xfId="50" applyNumberFormat="1" applyFont="1" applyBorder="1" applyAlignment="1" applyProtection="1">
      <alignment horizontal="center" vertical="center" wrapText="1"/>
    </xf>
    <xf numFmtId="0" fontId="12" fillId="0" borderId="1" xfId="52" applyFont="1" applyBorder="1" applyAlignment="1" applyProtection="1">
      <alignment horizontal="center" vertical="center" wrapText="1"/>
    </xf>
    <xf numFmtId="0" fontId="12" fillId="0" borderId="1" xfId="50" applyFont="1" applyBorder="1" applyAlignment="1" applyProtection="1">
      <alignment horizontal="center" vertical="center" wrapText="1"/>
    </xf>
    <xf numFmtId="49" fontId="13" fillId="0" borderId="1" xfId="50" applyNumberFormat="1" applyFont="1" applyFill="1" applyBorder="1" applyAlignment="1" applyProtection="1">
      <alignment horizontal="center" vertical="center" wrapText="1"/>
    </xf>
    <xf numFmtId="49" fontId="12" fillId="0" borderId="0" xfId="52" applyNumberFormat="1" applyFont="1" applyBorder="1" applyAlignment="1" applyProtection="1">
      <alignment horizontal="center" vertical="center" wrapText="1"/>
    </xf>
    <xf numFmtId="181" fontId="12" fillId="0" borderId="1" xfId="50" applyNumberFormat="1" applyFont="1" applyBorder="1" applyAlignment="1" applyProtection="1">
      <alignment horizontal="center" vertical="center" wrapText="1"/>
    </xf>
    <xf numFmtId="0" fontId="13" fillId="0" borderId="1" xfId="50" applyFont="1" applyFill="1" applyBorder="1" applyAlignment="1" applyProtection="1">
      <alignment horizontal="center" vertical="center" wrapText="1"/>
    </xf>
    <xf numFmtId="180" fontId="12" fillId="0" borderId="1" xfId="50" applyNumberFormat="1" applyFont="1" applyBorder="1" applyAlignment="1" applyProtection="1">
      <alignment horizontal="center" vertical="center" wrapText="1"/>
    </xf>
    <xf numFmtId="182" fontId="12" fillId="0" borderId="1" xfId="50" applyNumberFormat="1" applyFont="1" applyBorder="1" applyAlignment="1" applyProtection="1">
      <alignment horizontal="center" vertical="center" wrapText="1"/>
    </xf>
    <xf numFmtId="0" fontId="12" fillId="0" borderId="1" xfId="50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181" fontId="12" fillId="0" borderId="1" xfId="50" applyNumberFormat="1" applyFont="1" applyFill="1" applyBorder="1" applyAlignment="1" applyProtection="1">
      <alignment horizontal="center" vertical="center" wrapText="1"/>
    </xf>
    <xf numFmtId="180" fontId="12" fillId="0" borderId="1" xfId="50" applyNumberFormat="1" applyFont="1" applyFill="1" applyBorder="1" applyAlignment="1" applyProtection="1">
      <alignment horizontal="center" vertical="center" wrapText="1"/>
    </xf>
    <xf numFmtId="182" fontId="12" fillId="0" borderId="1" xfId="50" applyNumberFormat="1" applyFont="1" applyFill="1" applyBorder="1" applyAlignment="1" applyProtection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183" fontId="13" fillId="0" borderId="1" xfId="50" applyNumberFormat="1" applyFont="1" applyFill="1" applyBorder="1" applyAlignment="1" applyProtection="1">
      <alignment horizontal="center" vertical="center" wrapText="1"/>
    </xf>
    <xf numFmtId="182" fontId="13" fillId="0" borderId="1" xfId="50" applyNumberFormat="1" applyFont="1" applyFill="1" applyBorder="1" applyAlignment="1" applyProtection="1">
      <alignment horizontal="center" vertical="center" wrapText="1"/>
    </xf>
    <xf numFmtId="49" fontId="12" fillId="0" borderId="1" xfId="50" applyNumberFormat="1" applyFont="1" applyFill="1" applyBorder="1" applyAlignment="1" applyProtection="1">
      <alignment horizontal="center" vertical="center" wrapText="1"/>
    </xf>
    <xf numFmtId="184" fontId="12" fillId="0" borderId="1" xfId="50" applyNumberFormat="1" applyFont="1" applyFill="1" applyBorder="1" applyAlignment="1" applyProtection="1">
      <alignment horizontal="center" vertical="center" wrapText="1"/>
    </xf>
    <xf numFmtId="180" fontId="13" fillId="0" borderId="1" xfId="50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81" fontId="14" fillId="0" borderId="3" xfId="0" applyNumberFormat="1" applyFont="1" applyFill="1" applyBorder="1" applyAlignment="1">
      <alignment horizontal="center" vertical="center" wrapText="1"/>
    </xf>
    <xf numFmtId="0" fontId="1" fillId="0" borderId="1" xfId="50" applyFont="1" applyFill="1" applyBorder="1" applyAlignment="1" applyProtection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185" fontId="12" fillId="0" borderId="1" xfId="50" applyNumberFormat="1" applyFont="1" applyFill="1" applyBorder="1" applyAlignment="1" applyProtection="1">
      <alignment horizontal="center" vertical="center" wrapText="1"/>
    </xf>
    <xf numFmtId="0" fontId="1" fillId="0" borderId="1" xfId="50" applyFont="1" applyFill="1" applyBorder="1" applyAlignment="1" applyProtection="1">
      <alignment horizontal="center" vertical="center" wrapText="1"/>
    </xf>
    <xf numFmtId="0" fontId="12" fillId="0" borderId="1" xfId="50" applyFont="1" applyFill="1" applyBorder="1" applyAlignment="1" applyProtection="1">
      <alignment horizontal="center" vertical="center"/>
    </xf>
    <xf numFmtId="182" fontId="1" fillId="0" borderId="1" xfId="50" applyNumberFormat="1" applyFont="1" applyFill="1" applyBorder="1" applyAlignment="1" applyProtection="1">
      <alignment horizontal="center" vertical="center"/>
    </xf>
    <xf numFmtId="183" fontId="12" fillId="0" borderId="1" xfId="50" applyNumberFormat="1" applyFont="1" applyFill="1" applyBorder="1" applyAlignment="1" applyProtection="1">
      <alignment horizontal="center" vertical="center" wrapText="1"/>
    </xf>
    <xf numFmtId="0" fontId="12" fillId="0" borderId="1" xfId="50" applyFont="1" applyFill="1" applyBorder="1" applyAlignment="1" applyProtection="1">
      <alignment horizontal="center" vertical="center" wrapText="1"/>
    </xf>
    <xf numFmtId="49" fontId="13" fillId="0" borderId="1" xfId="50" applyNumberFormat="1" applyFont="1" applyFill="1" applyBorder="1" applyAlignment="1" applyProtection="1">
      <alignment horizontal="center" vertical="center" wrapText="1"/>
    </xf>
    <xf numFmtId="181" fontId="12" fillId="0" borderId="1" xfId="50" applyNumberFormat="1" applyFont="1" applyFill="1" applyBorder="1" applyAlignment="1" applyProtection="1">
      <alignment horizontal="center" vertical="center" wrapText="1"/>
    </xf>
    <xf numFmtId="184" fontId="12" fillId="0" borderId="1" xfId="50" applyNumberFormat="1" applyFont="1" applyFill="1" applyBorder="1" applyAlignment="1" applyProtection="1">
      <alignment horizontal="center" vertical="center" wrapText="1"/>
    </xf>
    <xf numFmtId="182" fontId="12" fillId="0" borderId="1" xfId="50" applyNumberFormat="1" applyFont="1" applyFill="1" applyBorder="1" applyAlignment="1" applyProtection="1">
      <alignment horizontal="center" vertical="center" wrapText="1"/>
    </xf>
    <xf numFmtId="0" fontId="1" fillId="0" borderId="1" xfId="50" applyFont="1" applyFill="1" applyBorder="1" applyAlignment="1" applyProtection="1">
      <alignment horizontal="center" vertical="center"/>
    </xf>
    <xf numFmtId="49" fontId="12" fillId="0" borderId="1" xfId="50" applyNumberFormat="1" applyFont="1" applyFill="1" applyBorder="1" applyAlignment="1" applyProtection="1">
      <alignment horizontal="center" vertical="center" wrapText="1"/>
    </xf>
    <xf numFmtId="181" fontId="9" fillId="0" borderId="1" xfId="52" applyNumberFormat="1" applyFont="1" applyFill="1" applyBorder="1" applyAlignment="1">
      <alignment horizontal="center" wrapText="1"/>
    </xf>
    <xf numFmtId="0" fontId="15" fillId="0" borderId="1" xfId="6" applyNumberFormat="1" applyFont="1" applyFill="1" applyBorder="1" applyAlignment="1" applyProtection="1">
      <alignment horizontal="center" vertical="center" wrapText="1"/>
    </xf>
    <xf numFmtId="180" fontId="9" fillId="0" borderId="1" xfId="52" applyNumberFormat="1" applyFont="1" applyFill="1" applyBorder="1" applyAlignment="1">
      <alignment horizontal="center" wrapText="1"/>
    </xf>
    <xf numFmtId="180" fontId="12" fillId="0" borderId="1" xfId="50" applyNumberFormat="1" applyFont="1" applyFill="1" applyBorder="1" applyAlignment="1" applyProtection="1">
      <alignment horizontal="center" vertical="center" wrapText="1"/>
    </xf>
    <xf numFmtId="0" fontId="1" fillId="0" borderId="1" xfId="50" applyFont="1" applyFill="1" applyBorder="1" applyAlignment="1" applyProtection="1">
      <alignment horizontal="center" vertical="center"/>
    </xf>
    <xf numFmtId="49" fontId="10" fillId="0" borderId="1" xfId="50" applyNumberFormat="1" applyFont="1" applyFill="1" applyBorder="1" applyAlignment="1" applyProtection="1">
      <alignment horizontal="left" vertical="center" wrapText="1"/>
    </xf>
    <xf numFmtId="0" fontId="15" fillId="0" borderId="1" xfId="6" applyNumberFormat="1" applyFont="1" applyFill="1" applyBorder="1" applyAlignment="1" applyProtection="1">
      <alignment horizontal="center" vertical="center" wrapText="1"/>
    </xf>
    <xf numFmtId="180" fontId="10" fillId="0" borderId="1" xfId="50" applyNumberFormat="1" applyFont="1" applyFill="1" applyBorder="1" applyAlignment="1" applyProtection="1">
      <alignment horizontal="center" vertical="center" wrapText="1"/>
    </xf>
    <xf numFmtId="0" fontId="10" fillId="0" borderId="1" xfId="50" applyFont="1" applyFill="1" applyBorder="1" applyAlignment="1" applyProtection="1">
      <alignment horizontal="left" vertical="center" wrapText="1"/>
    </xf>
    <xf numFmtId="181" fontId="10" fillId="0" borderId="1" xfId="50" applyNumberFormat="1" applyFont="1" applyFill="1" applyBorder="1" applyAlignment="1" applyProtection="1">
      <alignment horizontal="center" vertical="center" wrapText="1"/>
    </xf>
    <xf numFmtId="180" fontId="12" fillId="0" borderId="1" xfId="50" applyNumberFormat="1" applyFont="1" applyFill="1" applyBorder="1" applyAlignment="1" applyProtection="1">
      <alignment horizontal="center" vertical="center" wrapText="1"/>
    </xf>
    <xf numFmtId="0" fontId="10" fillId="0" borderId="4" xfId="50" applyFont="1" applyFill="1" applyBorder="1" applyAlignment="1" applyProtection="1">
      <alignment horizontal="left" vertical="center" wrapText="1"/>
    </xf>
    <xf numFmtId="49" fontId="10" fillId="0" borderId="4" xfId="50" applyNumberFormat="1" applyFont="1" applyFill="1" applyBorder="1" applyAlignment="1" applyProtection="1">
      <alignment horizontal="left" vertical="center" wrapText="1"/>
    </xf>
    <xf numFmtId="181" fontId="10" fillId="0" borderId="4" xfId="50" applyNumberFormat="1" applyFont="1" applyFill="1" applyBorder="1" applyAlignment="1" applyProtection="1">
      <alignment horizontal="center" vertical="center" wrapText="1"/>
    </xf>
    <xf numFmtId="0" fontId="15" fillId="0" borderId="4" xfId="6" applyNumberFormat="1" applyFont="1" applyFill="1" applyBorder="1" applyAlignment="1" applyProtection="1">
      <alignment horizontal="center" vertical="center" wrapText="1"/>
    </xf>
    <xf numFmtId="180" fontId="10" fillId="0" borderId="4" xfId="50" applyNumberFormat="1" applyFont="1" applyFill="1" applyBorder="1" applyAlignment="1" applyProtection="1">
      <alignment horizontal="center" vertical="center" wrapText="1"/>
    </xf>
    <xf numFmtId="181" fontId="10" fillId="0" borderId="5" xfId="50" applyNumberFormat="1" applyFont="1" applyFill="1" applyBorder="1" applyAlignment="1" applyProtection="1">
      <alignment horizontal="center" vertical="center" wrapText="1"/>
    </xf>
    <xf numFmtId="181" fontId="10" fillId="0" borderId="6" xfId="50" applyNumberFormat="1" applyFont="1" applyFill="1" applyBorder="1" applyAlignment="1" applyProtection="1">
      <alignment horizontal="center" vertical="center" wrapText="1"/>
    </xf>
    <xf numFmtId="0" fontId="10" fillId="0" borderId="0" xfId="50" applyFont="1" applyFill="1" applyAlignment="1" applyProtection="1">
      <alignment horizontal="left" vertical="center" wrapText="1"/>
    </xf>
    <xf numFmtId="49" fontId="10" fillId="0" borderId="0" xfId="50" applyNumberFormat="1" applyFont="1" applyFill="1" applyAlignment="1" applyProtection="1">
      <alignment horizontal="left" vertical="center" wrapText="1"/>
    </xf>
    <xf numFmtId="0" fontId="10" fillId="0" borderId="0" xfId="50" applyFont="1" applyFill="1" applyAlignment="1" applyProtection="1">
      <alignment horizontal="center" vertical="center" wrapText="1"/>
    </xf>
    <xf numFmtId="0" fontId="10" fillId="0" borderId="1" xfId="50" applyFont="1" applyFill="1" applyBorder="1" applyAlignment="1" applyProtection="1">
      <alignment horizontal="center" vertical="center" wrapText="1"/>
    </xf>
    <xf numFmtId="49" fontId="11" fillId="0" borderId="1" xfId="50" applyNumberFormat="1" applyFont="1" applyBorder="1" applyAlignment="1" applyProtection="1">
      <alignment horizontal="center" vertical="center" wrapText="1"/>
    </xf>
    <xf numFmtId="0" fontId="3" fillId="0" borderId="1" xfId="50" applyFont="1" applyBorder="1" applyAlignment="1" applyProtection="1">
      <alignment horizontal="center" vertical="center" wrapText="1"/>
    </xf>
    <xf numFmtId="49" fontId="3" fillId="0" borderId="1" xfId="50" applyNumberFormat="1" applyBorder="1" applyAlignment="1" applyProtection="1">
      <alignment horizontal="center" vertical="center" wrapText="1"/>
    </xf>
    <xf numFmtId="181" fontId="3" fillId="0" borderId="1" xfId="50" applyNumberFormat="1" applyFont="1" applyBorder="1" applyAlignment="1" applyProtection="1">
      <alignment horizontal="center" vertical="center" wrapText="1"/>
    </xf>
    <xf numFmtId="0" fontId="9" fillId="0" borderId="1" xfId="50" applyFont="1" applyFill="1" applyBorder="1" applyAlignment="1" applyProtection="1">
      <alignment horizontal="center" vertical="center"/>
    </xf>
    <xf numFmtId="0" fontId="13" fillId="0" borderId="1" xfId="50" applyFont="1" applyFill="1" applyBorder="1" applyAlignment="1" applyProtection="1">
      <alignment horizontal="center" vertical="center" wrapText="1"/>
    </xf>
    <xf numFmtId="0" fontId="3" fillId="0" borderId="1" xfId="50" applyFont="1" applyFill="1" applyBorder="1" applyAlignment="1" applyProtection="1">
      <alignment horizontal="center" vertical="center" wrapText="1"/>
    </xf>
    <xf numFmtId="181" fontId="3" fillId="0" borderId="1" xfId="50" applyNumberFormat="1" applyFont="1" applyFill="1" applyBorder="1" applyAlignment="1" applyProtection="1">
      <alignment horizontal="center" vertical="center" wrapText="1"/>
    </xf>
    <xf numFmtId="184" fontId="12" fillId="0" borderId="1" xfId="50" applyNumberFormat="1" applyFont="1" applyFill="1" applyBorder="1" applyAlignment="1" applyProtection="1">
      <alignment horizontal="center" vertical="center" wrapText="1"/>
    </xf>
    <xf numFmtId="0" fontId="13" fillId="0" borderId="1" xfId="50" applyFont="1" applyFill="1" applyBorder="1" applyAlignment="1" applyProtection="1">
      <alignment horizontal="center" vertical="center" wrapText="1"/>
    </xf>
    <xf numFmtId="0" fontId="3" fillId="0" borderId="1" xfId="50" applyFont="1" applyFill="1" applyBorder="1" applyAlignment="1" applyProtection="1">
      <alignment horizontal="center" vertical="center" wrapText="1"/>
    </xf>
    <xf numFmtId="186" fontId="12" fillId="0" borderId="1" xfId="50" applyNumberFormat="1" applyFont="1" applyFill="1" applyBorder="1" applyAlignment="1" applyProtection="1">
      <alignment horizontal="center" vertical="center" wrapText="1"/>
    </xf>
    <xf numFmtId="0" fontId="12" fillId="0" borderId="1" xfId="50" applyFont="1" applyFill="1" applyBorder="1" applyAlignment="1" applyProtection="1">
      <alignment horizontal="center" vertical="center" wrapText="1"/>
    </xf>
    <xf numFmtId="186" fontId="12" fillId="0" borderId="1" xfId="50" applyNumberFormat="1" applyFont="1" applyFill="1" applyBorder="1" applyAlignment="1" applyProtection="1">
      <alignment horizontal="center" vertical="center" wrapText="1"/>
    </xf>
    <xf numFmtId="0" fontId="3" fillId="0" borderId="1" xfId="50" applyFill="1" applyBorder="1" applyAlignment="1" applyProtection="1"/>
    <xf numFmtId="49" fontId="10" fillId="0" borderId="1" xfId="50" applyNumberFormat="1" applyFont="1" applyFill="1" applyBorder="1" applyAlignment="1" applyProtection="1">
      <alignment horizontal="center" vertical="center" wrapText="1"/>
    </xf>
    <xf numFmtId="0" fontId="9" fillId="0" borderId="0" xfId="50" applyFont="1" applyFill="1" applyBorder="1" applyAlignment="1" applyProtection="1"/>
    <xf numFmtId="0" fontId="1" fillId="0" borderId="0" xfId="50" applyFont="1" applyFill="1" applyBorder="1" applyAlignment="1" applyProtection="1"/>
    <xf numFmtId="0" fontId="3" fillId="0" borderId="0" xfId="50" applyBorder="1" applyAlignment="1" applyProtection="1"/>
    <xf numFmtId="0" fontId="9" fillId="3" borderId="0" xfId="50" applyFont="1" applyFill="1" applyBorder="1" applyAlignment="1" applyProtection="1"/>
    <xf numFmtId="0" fontId="9" fillId="3" borderId="7" xfId="50" applyFont="1" applyFill="1" applyBorder="1" applyAlignment="1" applyProtection="1"/>
    <xf numFmtId="0" fontId="1" fillId="3" borderId="0" xfId="50" applyFont="1" applyFill="1" applyBorder="1" applyAlignment="1" applyProtection="1"/>
    <xf numFmtId="0" fontId="1" fillId="3" borderId="7" xfId="50" applyFont="1" applyFill="1" applyBorder="1" applyAlignment="1" applyProtection="1"/>
    <xf numFmtId="0" fontId="4" fillId="0" borderId="0" xfId="51" applyFont="1" applyAlignment="1" applyProtection="1">
      <alignment horizontal="center" vertical="center" wrapText="1"/>
    </xf>
    <xf numFmtId="0" fontId="7" fillId="0" borderId="1" xfId="51" applyBorder="1" applyAlignment="1" applyProtection="1">
      <alignment horizontal="center" vertical="center" wrapText="1"/>
    </xf>
    <xf numFmtId="0" fontId="7" fillId="0" borderId="1" xfId="51" applyFont="1" applyBorder="1" applyAlignment="1" applyProtection="1">
      <alignment horizontal="center" vertical="center" wrapText="1"/>
    </xf>
    <xf numFmtId="0" fontId="7" fillId="0" borderId="1" xfId="51" applyFont="1" applyBorder="1" applyAlignment="1" applyProtection="1">
      <alignment wrapText="1"/>
    </xf>
    <xf numFmtId="0" fontId="4" fillId="0" borderId="0" xfId="0" applyFont="1" applyBorder="1" applyAlignment="1" applyProtection="1">
      <alignment horizontal="center" vertical="center" wrapText="1"/>
    </xf>
    <xf numFmtId="0" fontId="0" fillId="0" borderId="0" xfId="0" applyAlignment="1" applyProtection="1"/>
    <xf numFmtId="0" fontId="16" fillId="0" borderId="0" xfId="0" applyFont="1" applyBorder="1" applyAlignment="1" applyProtection="1">
      <alignment horizontal="left" wrapText="1"/>
    </xf>
    <xf numFmtId="0" fontId="16" fillId="0" borderId="0" xfId="0" applyFont="1" applyAlignment="1" applyProtection="1">
      <alignment horizontal="center" wrapText="1"/>
    </xf>
    <xf numFmtId="0" fontId="4" fillId="0" borderId="0" xfId="0" applyFont="1" applyAlignment="1" applyProtection="1">
      <alignment horizontal="center"/>
    </xf>
    <xf numFmtId="0" fontId="11" fillId="0" borderId="1" xfId="0" applyFont="1" applyBorder="1" applyAlignment="1" applyProtection="1">
      <alignment horizontal="left" vertical="center" wrapText="1"/>
    </xf>
    <xf numFmtId="0" fontId="11" fillId="0" borderId="1" xfId="0" applyFont="1" applyBorder="1" applyAlignment="1" applyProtection="1">
      <alignment horizontal="center" vertical="center" wrapText="1"/>
    </xf>
    <xf numFmtId="180" fontId="11" fillId="0" borderId="1" xfId="52" applyNumberFormat="1" applyFont="1" applyBorder="1" applyAlignment="1" applyProtection="1">
      <alignment horizontal="center" vertical="center" wrapText="1"/>
    </xf>
    <xf numFmtId="180" fontId="11" fillId="0" borderId="1" xfId="0" applyNumberFormat="1" applyFont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left" vertical="center" wrapText="1"/>
    </xf>
    <xf numFmtId="49" fontId="12" fillId="0" borderId="1" xfId="0" applyNumberFormat="1" applyFont="1" applyBorder="1" applyAlignment="1" applyProtection="1">
      <alignment horizontal="left" vertical="center" wrapText="1"/>
    </xf>
    <xf numFmtId="49" fontId="13" fillId="0" borderId="1" xfId="0" applyNumberFormat="1" applyFont="1" applyBorder="1" applyAlignment="1" applyProtection="1">
      <alignment horizontal="left" vertical="center" wrapText="1"/>
    </xf>
    <xf numFmtId="0" fontId="13" fillId="0" borderId="1" xfId="0" applyFont="1" applyBorder="1" applyAlignment="1" applyProtection="1">
      <alignment horizontal="center" vertical="center" wrapText="1"/>
    </xf>
    <xf numFmtId="180" fontId="13" fillId="0" borderId="1" xfId="0" applyNumberFormat="1" applyFont="1" applyBorder="1" applyAlignment="1" applyProtection="1">
      <alignment horizontal="center" vertical="center" wrapText="1"/>
    </xf>
    <xf numFmtId="49" fontId="11" fillId="0" borderId="1" xfId="0" applyNumberFormat="1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</xf>
    <xf numFmtId="49" fontId="0" fillId="0" borderId="1" xfId="0" applyNumberFormat="1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49" fontId="13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7" fillId="0" borderId="0" xfId="51" applyFont="1" applyBorder="1" applyAlignment="1" applyProtection="1">
      <alignment horizontal="center" vertical="center" wrapText="1"/>
    </xf>
    <xf numFmtId="0" fontId="7" fillId="0" borderId="0" xfId="51" applyAlignment="1" applyProtection="1"/>
    <xf numFmtId="0" fontId="9" fillId="0" borderId="1" xfId="51" applyFont="1" applyBorder="1" applyAlignment="1" applyProtection="1">
      <alignment horizontal="center" vertical="top" wrapText="1"/>
    </xf>
    <xf numFmtId="0" fontId="16" fillId="0" borderId="1" xfId="51" applyFont="1" applyBorder="1" applyAlignment="1" applyProtection="1">
      <alignment horizontal="center" vertical="top" wrapText="1"/>
    </xf>
    <xf numFmtId="49" fontId="0" fillId="0" borderId="1" xfId="51" applyNumberFormat="1" applyFont="1" applyBorder="1" applyAlignment="1" applyProtection="1">
      <alignment horizontal="center" vertical="center"/>
    </xf>
    <xf numFmtId="0" fontId="0" fillId="0" borderId="1" xfId="51" applyFont="1" applyBorder="1" applyAlignment="1" applyProtection="1">
      <alignment horizontal="center" vertical="center"/>
    </xf>
    <xf numFmtId="49" fontId="0" fillId="0" borderId="1" xfId="51" applyNumberFormat="1" applyFont="1" applyBorder="1" applyAlignment="1" applyProtection="1"/>
    <xf numFmtId="0" fontId="0" fillId="0" borderId="1" xfId="51" applyFont="1" applyBorder="1" applyAlignment="1" applyProtection="1"/>
    <xf numFmtId="0" fontId="0" fillId="0" borderId="0" xfId="0" applyAlignment="1">
      <alignment wrapText="1"/>
    </xf>
    <xf numFmtId="0" fontId="9" fillId="0" borderId="1" xfId="51" applyFont="1" applyBorder="1" applyAlignment="1" applyProtection="1">
      <alignment horizontal="justify" vertical="top" wrapText="1"/>
    </xf>
    <xf numFmtId="0" fontId="18" fillId="0" borderId="0" xfId="0" applyFont="1" applyBorder="1" applyAlignment="1" applyProtection="1">
      <alignment horizontal="center" vertical="center" wrapText="1"/>
    </xf>
    <xf numFmtId="0" fontId="3" fillId="0" borderId="1" xfId="49" applyFont="1" applyBorder="1" applyAlignment="1" applyProtection="1">
      <alignment horizontal="center" vertical="center" wrapText="1"/>
    </xf>
    <xf numFmtId="0" fontId="12" fillId="0" borderId="1" xfId="49" applyFont="1" applyBorder="1" applyAlignment="1" applyProtection="1">
      <alignment horizontal="left" vertical="center" wrapText="1"/>
    </xf>
    <xf numFmtId="49" fontId="10" fillId="0" borderId="1" xfId="49" applyNumberFormat="1" applyFont="1" applyBorder="1" applyAlignment="1" applyProtection="1">
      <alignment horizontal="left" vertical="center" wrapText="1"/>
    </xf>
    <xf numFmtId="49" fontId="12" fillId="0" borderId="1" xfId="49" applyNumberFormat="1" applyFont="1" applyBorder="1" applyAlignment="1" applyProtection="1">
      <alignment horizontal="left" vertical="center" wrapText="1"/>
    </xf>
    <xf numFmtId="0" fontId="12" fillId="0" borderId="1" xfId="49" applyFont="1" applyBorder="1" applyAlignment="1" applyProtection="1">
      <alignment horizontal="center" vertical="center" wrapText="1"/>
    </xf>
    <xf numFmtId="2" fontId="12" fillId="0" borderId="1" xfId="49" applyNumberFormat="1" applyFont="1" applyBorder="1" applyAlignment="1" applyProtection="1">
      <alignment horizontal="center" vertical="center" wrapText="1"/>
    </xf>
    <xf numFmtId="0" fontId="19" fillId="0" borderId="1" xfId="52" applyFont="1" applyBorder="1" applyAlignment="1" applyProtection="1">
      <alignment horizontal="center" vertical="center" wrapText="1"/>
    </xf>
    <xf numFmtId="0" fontId="11" fillId="0" borderId="1" xfId="49" applyFont="1" applyBorder="1" applyAlignment="1" applyProtection="1">
      <alignment horizontal="left" vertical="center" wrapText="1"/>
    </xf>
    <xf numFmtId="0" fontId="11" fillId="0" borderId="1" xfId="49" applyFont="1" applyBorder="1" applyAlignment="1" applyProtection="1">
      <alignment horizontal="center" vertical="center" wrapText="1"/>
    </xf>
    <xf numFmtId="2" fontId="11" fillId="0" borderId="1" xfId="49" applyNumberFormat="1" applyFont="1" applyBorder="1" applyAlignment="1" applyProtection="1">
      <alignment horizontal="center" vertical="center" wrapText="1"/>
    </xf>
    <xf numFmtId="0" fontId="0" fillId="0" borderId="1" xfId="0" applyBorder="1"/>
    <xf numFmtId="181" fontId="12" fillId="0" borderId="1" xfId="49" applyNumberFormat="1" applyFont="1" applyBorder="1" applyAlignment="1" applyProtection="1">
      <alignment wrapText="1"/>
    </xf>
    <xf numFmtId="0" fontId="12" fillId="0" borderId="1" xfId="49" applyFont="1" applyBorder="1" applyAlignment="1" applyProtection="1">
      <alignment wrapText="1"/>
    </xf>
    <xf numFmtId="180" fontId="12" fillId="0" borderId="1" xfId="49" applyNumberFormat="1" applyFont="1" applyBorder="1" applyAlignment="1" applyProtection="1">
      <alignment horizontal="center" vertical="center" wrapText="1"/>
    </xf>
    <xf numFmtId="180" fontId="12" fillId="0" borderId="1" xfId="49" applyNumberFormat="1" applyFont="1" applyBorder="1" applyAlignment="1" applyProtection="1">
      <alignment horizontal="center" vertical="center"/>
    </xf>
    <xf numFmtId="180" fontId="10" fillId="0" borderId="1" xfId="49" applyNumberFormat="1" applyFont="1" applyBorder="1" applyAlignment="1" applyProtection="1">
      <alignment horizontal="center" vertical="center" wrapText="1"/>
    </xf>
    <xf numFmtId="0" fontId="10" fillId="0" borderId="1" xfId="49" applyFont="1" applyBorder="1" applyAlignment="1" applyProtection="1">
      <alignment horizontal="center" vertical="center" wrapText="1"/>
    </xf>
    <xf numFmtId="181" fontId="11" fillId="0" borderId="1" xfId="49" applyNumberFormat="1" applyFont="1" applyBorder="1" applyAlignment="1" applyProtection="1">
      <alignment horizontal="center" vertical="center" wrapText="1"/>
    </xf>
    <xf numFmtId="180" fontId="11" fillId="0" borderId="1" xfId="49" applyNumberFormat="1" applyFont="1" applyBorder="1" applyAlignment="1" applyProtection="1">
      <alignment horizontal="center" vertical="center" wrapText="1"/>
    </xf>
    <xf numFmtId="49" fontId="10" fillId="0" borderId="1" xfId="49" applyNumberFormat="1" applyFont="1" applyBorder="1" applyAlignment="1" applyProtection="1">
      <alignment horizontal="center" vertical="center" wrapText="1"/>
    </xf>
    <xf numFmtId="0" fontId="3" fillId="0" borderId="1" xfId="49" applyFont="1" applyBorder="1" applyAlignment="1" applyProtection="1">
      <alignment horizontal="center" vertical="center"/>
    </xf>
    <xf numFmtId="49" fontId="3" fillId="0" borderId="1" xfId="49" applyNumberFormat="1" applyFont="1" applyBorder="1" applyAlignment="1" applyProtection="1">
      <alignment horizontal="center" vertical="center" wrapText="1"/>
    </xf>
    <xf numFmtId="49" fontId="11" fillId="0" borderId="1" xfId="49" applyNumberFormat="1" applyFont="1" applyBorder="1" applyAlignment="1" applyProtection="1">
      <alignment horizontal="center" vertical="center" wrapText="1"/>
    </xf>
    <xf numFmtId="0" fontId="20" fillId="0" borderId="1" xfId="49" applyFont="1" applyBorder="1" applyAlignment="1" applyProtection="1">
      <alignment horizontal="center" vertical="center" wrapText="1"/>
    </xf>
    <xf numFmtId="49" fontId="20" fillId="0" borderId="1" xfId="49" applyNumberFormat="1" applyFont="1" applyBorder="1" applyAlignment="1" applyProtection="1">
      <alignment horizontal="center" vertical="center" wrapText="1"/>
    </xf>
    <xf numFmtId="49" fontId="11" fillId="0" borderId="1" xfId="52" applyNumberFormat="1" applyFont="1" applyBorder="1" applyAlignment="1" applyProtection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2" fillId="0" borderId="6" xfId="52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49" fontId="22" fillId="0" borderId="1" xfId="52" applyNumberFormat="1" applyFont="1" applyBorder="1" applyAlignment="1">
      <alignment horizontal="left" vertical="center" wrapText="1"/>
    </xf>
    <xf numFmtId="49" fontId="11" fillId="0" borderId="6" xfId="52" applyNumberFormat="1" applyFont="1" applyBorder="1" applyAlignment="1" applyProtection="1">
      <alignment horizontal="left" vertical="center" wrapText="1"/>
    </xf>
    <xf numFmtId="0" fontId="22" fillId="0" borderId="6" xfId="0" applyFont="1" applyBorder="1" applyAlignment="1">
      <alignment horizontal="left" vertical="center" wrapText="1"/>
    </xf>
    <xf numFmtId="49" fontId="22" fillId="0" borderId="6" xfId="52" applyNumberFormat="1" applyFont="1" applyBorder="1" applyAlignment="1">
      <alignment horizontal="left" vertical="center" wrapText="1"/>
    </xf>
    <xf numFmtId="0" fontId="22" fillId="0" borderId="6" xfId="49" applyFont="1" applyBorder="1" applyAlignment="1">
      <alignment horizontal="center" vertical="center" wrapText="1"/>
    </xf>
    <xf numFmtId="2" fontId="22" fillId="0" borderId="6" xfId="0" applyNumberFormat="1" applyFont="1" applyBorder="1" applyAlignment="1">
      <alignment horizontal="center" vertical="center" wrapText="1"/>
    </xf>
    <xf numFmtId="0" fontId="23" fillId="0" borderId="6" xfId="52" applyFont="1" applyFill="1" applyBorder="1" applyAlignment="1">
      <alignment horizontal="center" vertical="center"/>
    </xf>
    <xf numFmtId="0" fontId="23" fillId="0" borderId="8" xfId="52" applyFont="1" applyFill="1" applyBorder="1" applyAlignment="1">
      <alignment horizontal="center" vertical="center"/>
    </xf>
    <xf numFmtId="0" fontId="9" fillId="0" borderId="6" xfId="52" applyFont="1" applyFill="1" applyBorder="1" applyAlignment="1">
      <alignment horizontal="center" wrapText="1"/>
    </xf>
    <xf numFmtId="0" fontId="9" fillId="0" borderId="1" xfId="52" applyFont="1" applyFill="1" applyBorder="1" applyAlignment="1">
      <alignment horizontal="center" wrapText="1"/>
    </xf>
    <xf numFmtId="49" fontId="9" fillId="0" borderId="1" xfId="0" applyNumberFormat="1" applyFont="1" applyFill="1" applyBorder="1" applyAlignment="1">
      <alignment horizontal="center" wrapText="1"/>
    </xf>
    <xf numFmtId="49" fontId="9" fillId="0" borderId="6" xfId="0" applyNumberFormat="1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center" wrapText="1"/>
    </xf>
    <xf numFmtId="49" fontId="9" fillId="0" borderId="6" xfId="52" applyNumberFormat="1" applyFont="1" applyFill="1" applyBorder="1" applyAlignment="1">
      <alignment horizontal="center" wrapText="1"/>
    </xf>
    <xf numFmtId="2" fontId="9" fillId="0" borderId="6" xfId="0" applyNumberFormat="1" applyFont="1" applyFill="1" applyBorder="1" applyAlignment="1">
      <alignment horizontal="center" wrapText="1"/>
    </xf>
    <xf numFmtId="0" fontId="9" fillId="0" borderId="8" xfId="52" applyFont="1" applyFill="1" applyBorder="1" applyAlignment="1">
      <alignment horizontal="center" wrapText="1"/>
    </xf>
    <xf numFmtId="49" fontId="9" fillId="0" borderId="8" xfId="0" applyNumberFormat="1" applyFont="1" applyFill="1" applyBorder="1" applyAlignment="1">
      <alignment horizontal="center" wrapText="1"/>
    </xf>
    <xf numFmtId="0" fontId="9" fillId="0" borderId="8" xfId="0" applyFont="1" applyFill="1" applyBorder="1" applyAlignment="1">
      <alignment horizontal="center" wrapText="1"/>
    </xf>
    <xf numFmtId="49" fontId="9" fillId="0" borderId="8" xfId="52" applyNumberFormat="1" applyFont="1" applyFill="1" applyBorder="1" applyAlignment="1">
      <alignment horizontal="center" wrapText="1"/>
    </xf>
    <xf numFmtId="2" fontId="9" fillId="0" borderId="8" xfId="0" applyNumberFormat="1" applyFont="1" applyFill="1" applyBorder="1" applyAlignment="1">
      <alignment horizontal="center" wrapText="1"/>
    </xf>
    <xf numFmtId="0" fontId="24" fillId="0" borderId="6" xfId="52" applyFont="1" applyFill="1" applyBorder="1" applyAlignment="1">
      <alignment horizontal="center" wrapText="1"/>
    </xf>
    <xf numFmtId="0" fontId="24" fillId="0" borderId="8" xfId="52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wrapText="1"/>
    </xf>
    <xf numFmtId="49" fontId="1" fillId="0" borderId="4" xfId="0" applyNumberFormat="1" applyFont="1" applyFill="1" applyBorder="1" applyAlignment="1">
      <alignment horizontal="center" wrapText="1"/>
    </xf>
    <xf numFmtId="2" fontId="9" fillId="0" borderId="1" xfId="52" applyNumberFormat="1" applyFont="1" applyFill="1" applyBorder="1" applyAlignment="1">
      <alignment horizontal="center" wrapText="1"/>
    </xf>
    <xf numFmtId="49" fontId="1" fillId="0" borderId="9" xfId="0" applyNumberFormat="1" applyFont="1" applyFill="1" applyBorder="1" applyAlignment="1">
      <alignment horizontal="center" wrapText="1"/>
    </xf>
    <xf numFmtId="49" fontId="9" fillId="0" borderId="1" xfId="52" applyNumberFormat="1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2" fontId="9" fillId="0" borderId="1" xfId="0" applyNumberFormat="1" applyFont="1" applyFill="1" applyBorder="1" applyAlignment="1">
      <alignment horizontal="center" wrapText="1"/>
    </xf>
    <xf numFmtId="0" fontId="1" fillId="0" borderId="1" xfId="52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/>
    </xf>
    <xf numFmtId="1" fontId="1" fillId="0" borderId="1" xfId="52" applyNumberFormat="1" applyFont="1" applyFill="1" applyBorder="1" applyAlignment="1">
      <alignment horizontal="center" wrapText="1"/>
    </xf>
    <xf numFmtId="0" fontId="25" fillId="0" borderId="0" xfId="0" applyFont="1" applyFill="1" applyAlignment="1">
      <alignment horizontal="center"/>
    </xf>
    <xf numFmtId="181" fontId="22" fillId="0" borderId="1" xfId="0" applyNumberFormat="1" applyFont="1" applyBorder="1" applyAlignment="1">
      <alignment horizontal="center" vertical="center" wrapText="1"/>
    </xf>
    <xf numFmtId="0" fontId="11" fillId="0" borderId="7" xfId="52" applyFont="1" applyBorder="1" applyAlignment="1" applyProtection="1">
      <alignment horizontal="center" vertical="center" wrapText="1"/>
    </xf>
    <xf numFmtId="0" fontId="22" fillId="0" borderId="1" xfId="52" applyFont="1" applyBorder="1" applyAlignment="1">
      <alignment horizontal="center" vertical="center" wrapText="1"/>
    </xf>
    <xf numFmtId="180" fontId="22" fillId="0" borderId="1" xfId="52" applyNumberFormat="1" applyFont="1" applyBorder="1" applyAlignment="1">
      <alignment horizontal="center" vertical="center" wrapText="1"/>
    </xf>
    <xf numFmtId="180" fontId="22" fillId="0" borderId="1" xfId="0" applyNumberFormat="1" applyFont="1" applyBorder="1" applyAlignment="1">
      <alignment horizontal="center" vertical="center" wrapText="1"/>
    </xf>
    <xf numFmtId="181" fontId="9" fillId="0" borderId="1" xfId="0" applyNumberFormat="1" applyFont="1" applyFill="1" applyBorder="1" applyAlignment="1">
      <alignment horizontal="center" wrapText="1"/>
    </xf>
    <xf numFmtId="180" fontId="9" fillId="0" borderId="1" xfId="52" applyNumberFormat="1" applyFont="1" applyFill="1" applyBorder="1" applyAlignment="1">
      <alignment horizontal="center" wrapText="1"/>
    </xf>
    <xf numFmtId="0" fontId="25" fillId="0" borderId="1" xfId="0" applyFont="1" applyFill="1" applyBorder="1" applyAlignment="1">
      <alignment horizontal="center"/>
    </xf>
    <xf numFmtId="0" fontId="9" fillId="0" borderId="7" xfId="52" applyFont="1" applyFill="1" applyBorder="1" applyAlignment="1">
      <alignment horizontal="center" wrapText="1"/>
    </xf>
    <xf numFmtId="184" fontId="9" fillId="0" borderId="1" xfId="52" applyNumberFormat="1" applyFont="1" applyFill="1" applyBorder="1" applyAlignment="1">
      <alignment horizontal="center" wrapText="1"/>
    </xf>
    <xf numFmtId="180" fontId="9" fillId="0" borderId="1" xfId="52" applyNumberFormat="1" applyFont="1" applyFill="1" applyBorder="1" applyAlignment="1">
      <alignment horizontal="center"/>
    </xf>
    <xf numFmtId="181" fontId="9" fillId="0" borderId="8" xfId="0" applyNumberFormat="1" applyFont="1" applyFill="1" applyBorder="1" applyAlignment="1">
      <alignment horizontal="center" wrapText="1"/>
    </xf>
    <xf numFmtId="0" fontId="26" fillId="0" borderId="8" xfId="52" applyFont="1" applyFill="1" applyBorder="1" applyAlignment="1">
      <alignment horizontal="center" wrapText="1"/>
    </xf>
    <xf numFmtId="180" fontId="26" fillId="0" borderId="8" xfId="52" applyNumberFormat="1" applyFont="1" applyFill="1" applyBorder="1" applyAlignment="1">
      <alignment horizontal="center"/>
    </xf>
    <xf numFmtId="180" fontId="9" fillId="0" borderId="8" xfId="52" applyNumberFormat="1" applyFont="1" applyFill="1" applyBorder="1" applyAlignment="1">
      <alignment horizontal="center"/>
    </xf>
    <xf numFmtId="183" fontId="9" fillId="0" borderId="8" xfId="52" applyNumberFormat="1" applyFont="1" applyFill="1" applyBorder="1" applyAlignment="1">
      <alignment horizontal="center"/>
    </xf>
    <xf numFmtId="0" fontId="25" fillId="0" borderId="8" xfId="0" applyFont="1" applyFill="1" applyBorder="1" applyAlignment="1">
      <alignment horizontal="center"/>
    </xf>
    <xf numFmtId="181" fontId="9" fillId="0" borderId="1" xfId="52" applyNumberFormat="1" applyFont="1" applyFill="1" applyBorder="1" applyAlignment="1">
      <alignment horizontal="center" wrapText="1"/>
    </xf>
    <xf numFmtId="181" fontId="1" fillId="0" borderId="7" xfId="0" applyNumberFormat="1" applyFont="1" applyFill="1" applyBorder="1" applyAlignment="1">
      <alignment horizontal="center" wrapText="1"/>
    </xf>
    <xf numFmtId="0" fontId="9" fillId="0" borderId="4" xfId="52" applyFont="1" applyFill="1" applyBorder="1" applyAlignment="1">
      <alignment horizontal="center" wrapText="1"/>
    </xf>
    <xf numFmtId="0" fontId="25" fillId="0" borderId="4" xfId="0" applyFont="1" applyFill="1" applyBorder="1" applyAlignment="1">
      <alignment horizontal="center"/>
    </xf>
    <xf numFmtId="0" fontId="9" fillId="0" borderId="9" xfId="52" applyFont="1" applyFill="1" applyBorder="1" applyAlignment="1">
      <alignment horizontal="center" wrapText="1"/>
    </xf>
    <xf numFmtId="0" fontId="25" fillId="0" borderId="9" xfId="0" applyFont="1" applyFill="1" applyBorder="1" applyAlignment="1">
      <alignment horizontal="center"/>
    </xf>
    <xf numFmtId="49" fontId="9" fillId="0" borderId="4" xfId="52" applyNumberFormat="1" applyFont="1" applyFill="1" applyBorder="1" applyAlignment="1">
      <alignment horizontal="center" wrapText="1"/>
    </xf>
    <xf numFmtId="185" fontId="9" fillId="0" borderId="1" xfId="52" applyNumberFormat="1" applyFont="1" applyFill="1" applyBorder="1" applyAlignment="1">
      <alignment horizontal="center" wrapText="1"/>
    </xf>
    <xf numFmtId="49" fontId="9" fillId="0" borderId="9" xfId="52" applyNumberFormat="1" applyFont="1" applyFill="1" applyBorder="1" applyAlignment="1">
      <alignment horizontal="center" wrapText="1"/>
    </xf>
    <xf numFmtId="181" fontId="9" fillId="0" borderId="7" xfId="0" applyNumberFormat="1" applyFont="1" applyFill="1" applyBorder="1" applyAlignment="1">
      <alignment horizontal="center" wrapText="1"/>
    </xf>
    <xf numFmtId="183" fontId="9" fillId="0" borderId="1" xfId="52" applyNumberFormat="1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center" wrapText="1"/>
    </xf>
    <xf numFmtId="181" fontId="9" fillId="0" borderId="4" xfId="0" applyNumberFormat="1" applyFont="1" applyFill="1" applyBorder="1" applyAlignment="1">
      <alignment horizontal="center" wrapText="1"/>
    </xf>
    <xf numFmtId="183" fontId="1" fillId="0" borderId="1" xfId="52" applyNumberFormat="1" applyFont="1" applyFill="1" applyBorder="1" applyAlignment="1">
      <alignment horizontal="center" wrapText="1"/>
    </xf>
    <xf numFmtId="180" fontId="1" fillId="0" borderId="1" xfId="52" applyNumberFormat="1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/>
    </xf>
    <xf numFmtId="181" fontId="9" fillId="0" borderId="9" xfId="0" applyNumberFormat="1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184" fontId="1" fillId="0" borderId="1" xfId="52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26" fillId="0" borderId="1" xfId="0" applyFont="1" applyFill="1" applyBorder="1" applyAlignment="1">
      <alignment horizontal="center"/>
    </xf>
    <xf numFmtId="184" fontId="26" fillId="0" borderId="1" xfId="0" applyNumberFormat="1" applyFont="1" applyFill="1" applyBorder="1" applyAlignment="1">
      <alignment horizontal="center"/>
    </xf>
    <xf numFmtId="0" fontId="23" fillId="0" borderId="7" xfId="52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/>
    </xf>
    <xf numFmtId="0" fontId="24" fillId="0" borderId="7" xfId="52" applyFont="1" applyFill="1" applyBorder="1" applyAlignment="1">
      <alignment horizontal="center" wrapText="1"/>
    </xf>
    <xf numFmtId="0" fontId="0" fillId="0" borderId="0" xfId="0" applyFill="1"/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7" fillId="0" borderId="2" xfId="0" applyFont="1" applyBorder="1" applyAlignment="1">
      <alignment vertical="center"/>
    </xf>
    <xf numFmtId="0" fontId="29" fillId="0" borderId="1" xfId="0" applyFont="1" applyFill="1" applyBorder="1" applyAlignment="1">
      <alignment horizontal="center" vertical="center" wrapText="1"/>
    </xf>
    <xf numFmtId="0" fontId="12" fillId="0" borderId="1" xfId="49" applyFont="1" applyFill="1" applyBorder="1" applyAlignment="1" applyProtection="1">
      <alignment horizontal="center" vertical="center" wrapText="1"/>
    </xf>
    <xf numFmtId="2" fontId="12" fillId="0" borderId="1" xfId="49" applyNumberFormat="1" applyFont="1" applyFill="1" applyBorder="1" applyAlignment="1" applyProtection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49" fontId="29" fillId="0" borderId="1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31" fillId="0" borderId="1" xfId="0" applyNumberFormat="1" applyFont="1" applyFill="1" applyBorder="1" applyAlignment="1" applyProtection="1">
      <alignment horizontal="center" vertical="center" wrapText="1"/>
    </xf>
    <xf numFmtId="49" fontId="31" fillId="0" borderId="1" xfId="0" applyNumberFormat="1" applyFont="1" applyFill="1" applyBorder="1" applyAlignment="1" applyProtection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29" fillId="0" borderId="1" xfId="0" applyFont="1" applyFill="1" applyBorder="1"/>
    <xf numFmtId="0" fontId="29" fillId="0" borderId="1" xfId="0" applyFont="1" applyFill="1" applyBorder="1" applyAlignment="1">
      <alignment wrapText="1"/>
    </xf>
    <xf numFmtId="0" fontId="32" fillId="0" borderId="1" xfId="0" applyFont="1" applyFill="1" applyBorder="1"/>
    <xf numFmtId="0" fontId="29" fillId="0" borderId="1" xfId="0" applyFont="1" applyBorder="1"/>
    <xf numFmtId="0" fontId="13" fillId="0" borderId="9" xfId="0" applyFont="1" applyFill="1" applyBorder="1" applyAlignment="1">
      <alignment horizontal="center" vertical="center" wrapText="1"/>
    </xf>
    <xf numFmtId="0" fontId="33" fillId="0" borderId="0" xfId="0" applyFont="1" applyFill="1"/>
    <xf numFmtId="0" fontId="12" fillId="0" borderId="1" xfId="52" applyFont="1" applyFill="1" applyBorder="1" applyAlignment="1" applyProtection="1">
      <alignment horizontal="center" vertical="center" wrapText="1"/>
    </xf>
    <xf numFmtId="180" fontId="12" fillId="0" borderId="1" xfId="49" applyNumberFormat="1" applyFont="1" applyFill="1" applyBorder="1" applyAlignment="1" applyProtection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181" fontId="29" fillId="0" borderId="1" xfId="0" applyNumberFormat="1" applyFont="1" applyFill="1" applyBorder="1" applyAlignment="1">
      <alignment horizontal="center" vertical="center"/>
    </xf>
    <xf numFmtId="187" fontId="34" fillId="0" borderId="1" xfId="0" applyNumberFormat="1" applyFont="1" applyFill="1" applyBorder="1" applyAlignment="1">
      <alignment horizontal="center" vertical="center"/>
    </xf>
    <xf numFmtId="187" fontId="34" fillId="0" borderId="1" xfId="0" applyNumberFormat="1" applyFont="1" applyFill="1" applyBorder="1" applyAlignment="1">
      <alignment horizontal="center" vertical="center" wrapText="1"/>
    </xf>
    <xf numFmtId="188" fontId="29" fillId="0" borderId="1" xfId="0" applyNumberFormat="1" applyFont="1" applyFill="1" applyBorder="1" applyAlignment="1">
      <alignment horizontal="center" vertical="center" wrapText="1"/>
    </xf>
    <xf numFmtId="187" fontId="29" fillId="0" borderId="1" xfId="0" applyNumberFormat="1" applyFont="1" applyFill="1" applyBorder="1" applyAlignment="1">
      <alignment horizontal="center" vertical="center" wrapText="1"/>
    </xf>
    <xf numFmtId="181" fontId="12" fillId="0" borderId="1" xfId="0" applyNumberFormat="1" applyFont="1" applyFill="1" applyBorder="1" applyAlignment="1">
      <alignment horizontal="center" vertical="center" wrapText="1"/>
    </xf>
    <xf numFmtId="189" fontId="29" fillId="0" borderId="1" xfId="0" applyNumberFormat="1" applyFont="1" applyFill="1" applyBorder="1" applyAlignment="1">
      <alignment horizontal="center" vertical="center"/>
    </xf>
    <xf numFmtId="181" fontId="13" fillId="0" borderId="1" xfId="0" applyNumberFormat="1" applyFont="1" applyFill="1" applyBorder="1" applyAlignment="1">
      <alignment horizontal="center" vertical="center" wrapText="1"/>
    </xf>
    <xf numFmtId="190" fontId="29" fillId="0" borderId="1" xfId="0" applyNumberFormat="1" applyFont="1" applyFill="1" applyBorder="1" applyAlignment="1">
      <alignment horizontal="center" vertical="center"/>
    </xf>
    <xf numFmtId="187" fontId="29" fillId="0" borderId="1" xfId="0" applyNumberFormat="1" applyFont="1" applyFill="1" applyBorder="1" applyAlignment="1">
      <alignment horizontal="center" vertical="center"/>
    </xf>
    <xf numFmtId="188" fontId="29" fillId="0" borderId="1" xfId="0" applyNumberFormat="1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181" fontId="29" fillId="0" borderId="1" xfId="0" applyNumberFormat="1" applyFont="1" applyFill="1" applyBorder="1"/>
    <xf numFmtId="188" fontId="32" fillId="0" borderId="1" xfId="0" applyNumberFormat="1" applyFont="1" applyFill="1" applyBorder="1"/>
    <xf numFmtId="181" fontId="29" fillId="0" borderId="1" xfId="0" applyNumberFormat="1" applyFont="1" applyBorder="1"/>
    <xf numFmtId="0" fontId="29" fillId="0" borderId="1" xfId="0" applyFont="1" applyBorder="1" applyAlignment="1">
      <alignment wrapText="1"/>
    </xf>
    <xf numFmtId="0" fontId="33" fillId="0" borderId="0" xfId="0" applyFont="1"/>
    <xf numFmtId="49" fontId="12" fillId="0" borderId="1" xfId="49" applyNumberFormat="1" applyFont="1" applyBorder="1" applyAlignment="1" applyProtection="1">
      <alignment horizontal="center" vertical="center" wrapText="1"/>
    </xf>
    <xf numFmtId="49" fontId="12" fillId="0" borderId="1" xfId="52" applyNumberFormat="1" applyFont="1" applyBorder="1" applyAlignment="1" applyProtection="1">
      <alignment horizontal="center" vertical="center" wrapText="1"/>
    </xf>
    <xf numFmtId="181" fontId="12" fillId="0" borderId="1" xfId="49" applyNumberFormat="1" applyFont="1" applyBorder="1" applyAlignment="1" applyProtection="1">
      <alignment horizontal="center" vertical="center" wrapText="1"/>
    </xf>
    <xf numFmtId="191" fontId="13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 applyProtection="1">
      <alignment horizontal="center" vertical="center" wrapText="1"/>
    </xf>
    <xf numFmtId="49" fontId="29" fillId="0" borderId="1" xfId="0" applyNumberFormat="1" applyFont="1" applyFill="1" applyBorder="1" applyAlignment="1">
      <alignment horizontal="center" vertical="center"/>
    </xf>
    <xf numFmtId="181" fontId="29" fillId="0" borderId="1" xfId="0" applyNumberFormat="1" applyFont="1" applyBorder="1" applyAlignment="1">
      <alignment horizontal="center" vertical="center"/>
    </xf>
    <xf numFmtId="0" fontId="12" fillId="0" borderId="1" xfId="49" applyFont="1" applyFill="1" applyBorder="1" applyAlignment="1" applyProtection="1">
      <alignment horizontal="center" vertical="center"/>
    </xf>
    <xf numFmtId="0" fontId="29" fillId="4" borderId="1" xfId="0" applyFont="1" applyFill="1" applyBorder="1" applyAlignment="1">
      <alignment horizontal="center" vertical="center" wrapText="1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 2 2" xfId="50"/>
    <cellStyle name="Обычный 3" xfId="51"/>
    <cellStyle name="Обычный_Лист1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26"/>
  <sheetViews>
    <sheetView tabSelected="1" workbookViewId="0">
      <pane ySplit="5" topLeftCell="A20" activePane="bottomLeft" state="frozen"/>
      <selection/>
      <selection pane="bottomLeft" activeCell="B1" sqref="B1"/>
    </sheetView>
  </sheetViews>
  <sheetFormatPr defaultColWidth="9" defaultRowHeight="14.4"/>
  <cols>
    <col min="1" max="1" width="6.11111111111111" customWidth="1"/>
    <col min="2" max="2" width="30.4444444444444" customWidth="1"/>
    <col min="3" max="3" width="28.3333333333333" customWidth="1"/>
    <col min="4" max="4" width="31.8888888888889" customWidth="1"/>
    <col min="5" max="5" width="17.5555555555556" customWidth="1"/>
    <col min="6" max="6" width="15.3333333333333" customWidth="1"/>
    <col min="7" max="7" width="19.8888888888889" customWidth="1"/>
    <col min="8" max="8" width="28.4444444444444" customWidth="1"/>
    <col min="9" max="9" width="13.8888888888889" customWidth="1"/>
    <col min="10" max="10" width="12.4444444444444" customWidth="1"/>
    <col min="11" max="11" width="27.6666666666667" customWidth="1"/>
    <col min="12" max="12" width="16.6666666666667" customWidth="1"/>
    <col min="13" max="13" width="13.5555555555556" customWidth="1"/>
    <col min="14" max="14" width="16.8888888888889" customWidth="1"/>
    <col min="15" max="15" width="19.3333333333333" customWidth="1"/>
    <col min="16" max="16" width="21.4444444444444" customWidth="1"/>
    <col min="17" max="17" width="18.1111111111111" customWidth="1"/>
    <col min="18" max="18" width="15.3333333333333" customWidth="1"/>
    <col min="19" max="19" width="18.6666666666667" customWidth="1"/>
    <col min="20" max="20" width="21.3333333333333" customWidth="1"/>
    <col min="21" max="21" width="22" customWidth="1"/>
    <col min="22" max="22" width="25" customWidth="1"/>
    <col min="23" max="23" width="19" customWidth="1"/>
    <col min="24" max="24" width="16.6666666666667" customWidth="1"/>
    <col min="25" max="25" width="19.4444444444444" customWidth="1"/>
    <col min="26" max="26" width="14.5555555555556" customWidth="1"/>
    <col min="27" max="27" width="16" customWidth="1"/>
  </cols>
  <sheetData>
    <row r="1" ht="20.4" spans="1:27">
      <c r="A1" s="265" t="s">
        <v>0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5"/>
      <c r="W1" s="265"/>
      <c r="X1" s="265"/>
      <c r="Y1" s="265"/>
      <c r="Z1" s="265"/>
      <c r="AA1" s="265"/>
    </row>
    <row r="2" ht="13" customHeight="1" spans="1:27">
      <c r="A2" s="266" t="s">
        <v>1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W2" s="266"/>
      <c r="X2" s="266"/>
      <c r="Y2" s="266"/>
      <c r="Z2" s="266"/>
      <c r="AA2" s="266"/>
    </row>
    <row r="3" ht="20.4" hidden="1" spans="1:27">
      <c r="A3" s="267" t="s">
        <v>2</v>
      </c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  <c r="S3" s="267"/>
      <c r="T3" s="267"/>
      <c r="U3" s="267"/>
      <c r="V3" s="267"/>
      <c r="W3" s="267"/>
      <c r="X3" s="267"/>
      <c r="Y3" s="267"/>
      <c r="Z3" s="267"/>
      <c r="AA3" s="267"/>
    </row>
    <row r="4" ht="15.75" hidden="1" customHeight="1" spans="1:27">
      <c r="A4" s="268" t="s">
        <v>3</v>
      </c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  <c r="P4" s="268"/>
      <c r="Q4" s="268"/>
      <c r="R4" s="268"/>
      <c r="S4" s="268"/>
      <c r="T4" s="268"/>
      <c r="U4" s="268"/>
      <c r="V4" s="268"/>
      <c r="W4" s="268"/>
      <c r="X4" s="268"/>
      <c r="Y4" s="268"/>
      <c r="Z4" s="268"/>
      <c r="AA4" s="268"/>
    </row>
    <row r="5" ht="154.5" hidden="1" customHeight="1" spans="1:27">
      <c r="A5" s="269" t="s">
        <v>4</v>
      </c>
      <c r="B5" s="269" t="s">
        <v>5</v>
      </c>
      <c r="C5" s="269" t="s">
        <v>6</v>
      </c>
      <c r="D5" s="270" t="s">
        <v>7</v>
      </c>
      <c r="E5" s="269" t="s">
        <v>8</v>
      </c>
      <c r="F5" s="269" t="s">
        <v>9</v>
      </c>
      <c r="G5" s="269" t="s">
        <v>10</v>
      </c>
      <c r="H5" s="271" t="s">
        <v>11</v>
      </c>
      <c r="I5" s="269" t="s">
        <v>12</v>
      </c>
      <c r="J5" s="269" t="s">
        <v>13</v>
      </c>
      <c r="K5" s="288" t="s">
        <v>14</v>
      </c>
      <c r="L5" s="288" t="s">
        <v>15</v>
      </c>
      <c r="M5" s="270" t="s">
        <v>16</v>
      </c>
      <c r="N5" s="289" t="s">
        <v>17</v>
      </c>
      <c r="O5" s="164" t="s">
        <v>18</v>
      </c>
      <c r="P5" s="164" t="s">
        <v>19</v>
      </c>
      <c r="Q5" s="308" t="s">
        <v>20</v>
      </c>
      <c r="R5" s="164" t="s">
        <v>21</v>
      </c>
      <c r="S5" s="164" t="s">
        <v>22</v>
      </c>
      <c r="T5" s="308" t="s">
        <v>23</v>
      </c>
      <c r="U5" s="309" t="s">
        <v>24</v>
      </c>
      <c r="V5" s="310" t="s">
        <v>25</v>
      </c>
      <c r="W5" s="308" t="s">
        <v>26</v>
      </c>
      <c r="X5" s="164" t="s">
        <v>27</v>
      </c>
      <c r="Y5" s="164" t="s">
        <v>21</v>
      </c>
      <c r="Z5" s="164" t="s">
        <v>22</v>
      </c>
      <c r="AA5" s="315" t="s">
        <v>28</v>
      </c>
    </row>
    <row r="6" spans="1:27">
      <c r="A6" s="269">
        <v>1</v>
      </c>
      <c r="B6" s="269">
        <v>2</v>
      </c>
      <c r="C6" s="269">
        <v>3</v>
      </c>
      <c r="D6" s="269">
        <v>4</v>
      </c>
      <c r="E6" s="269">
        <v>5</v>
      </c>
      <c r="F6" s="269">
        <v>6</v>
      </c>
      <c r="G6" s="269">
        <v>7</v>
      </c>
      <c r="H6" s="269">
        <v>8</v>
      </c>
      <c r="I6" s="269">
        <v>9</v>
      </c>
      <c r="J6" s="269">
        <v>10</v>
      </c>
      <c r="K6" s="269">
        <v>11</v>
      </c>
      <c r="L6" s="269">
        <v>12</v>
      </c>
      <c r="M6" s="269">
        <v>13</v>
      </c>
      <c r="N6" s="269">
        <v>14</v>
      </c>
      <c r="O6" s="290">
        <v>15</v>
      </c>
      <c r="P6" s="290">
        <v>16</v>
      </c>
      <c r="Q6" s="290">
        <v>17</v>
      </c>
      <c r="R6" s="290">
        <v>18</v>
      </c>
      <c r="S6" s="290">
        <v>19</v>
      </c>
      <c r="T6" s="290">
        <v>20</v>
      </c>
      <c r="U6" s="290">
        <v>21</v>
      </c>
      <c r="V6" s="290">
        <v>22</v>
      </c>
      <c r="W6" s="290">
        <v>23</v>
      </c>
      <c r="X6" s="290">
        <v>24</v>
      </c>
      <c r="Y6" s="290">
        <v>25</v>
      </c>
      <c r="Z6" s="290">
        <v>26</v>
      </c>
      <c r="AA6" s="290">
        <v>27</v>
      </c>
    </row>
    <row r="7" s="264" customFormat="1" ht="91.5" customHeight="1" spans="1:27">
      <c r="A7" s="272">
        <v>1</v>
      </c>
      <c r="B7" s="273" t="s">
        <v>29</v>
      </c>
      <c r="C7" s="274" t="s">
        <v>30</v>
      </c>
      <c r="D7" s="275" t="s">
        <v>31</v>
      </c>
      <c r="E7" s="276" t="s">
        <v>32</v>
      </c>
      <c r="F7" s="276">
        <v>50000</v>
      </c>
      <c r="G7" s="277" t="s">
        <v>33</v>
      </c>
      <c r="H7" s="269" t="s">
        <v>34</v>
      </c>
      <c r="I7" s="269" t="s">
        <v>35</v>
      </c>
      <c r="J7" s="291">
        <v>41263</v>
      </c>
      <c r="K7" s="270" t="s">
        <v>36</v>
      </c>
      <c r="L7" s="277" t="s">
        <v>37</v>
      </c>
      <c r="M7" s="274" t="s">
        <v>38</v>
      </c>
      <c r="N7" s="292">
        <v>273.5</v>
      </c>
      <c r="O7" s="269" t="s">
        <v>39</v>
      </c>
      <c r="P7" s="272"/>
      <c r="Q7" s="269">
        <v>3411004046</v>
      </c>
      <c r="R7" s="272"/>
      <c r="S7" s="272"/>
      <c r="T7" s="272"/>
      <c r="U7" s="311"/>
      <c r="V7" s="311"/>
      <c r="W7" s="298"/>
      <c r="X7" s="298"/>
      <c r="Y7" s="298"/>
      <c r="Z7" s="298"/>
      <c r="AA7" s="298"/>
    </row>
    <row r="8" ht="142.5" customHeight="1" spans="1:27">
      <c r="A8" s="272">
        <v>2</v>
      </c>
      <c r="B8" s="273" t="s">
        <v>40</v>
      </c>
      <c r="C8" s="274" t="s">
        <v>30</v>
      </c>
      <c r="D8" s="277" t="s">
        <v>41</v>
      </c>
      <c r="E8" s="276" t="s">
        <v>42</v>
      </c>
      <c r="F8" s="272">
        <v>200000</v>
      </c>
      <c r="G8" s="277" t="s">
        <v>33</v>
      </c>
      <c r="H8" s="269" t="s">
        <v>34</v>
      </c>
      <c r="I8" s="269" t="s">
        <v>35</v>
      </c>
      <c r="J8" s="291">
        <v>41273</v>
      </c>
      <c r="K8" s="270" t="s">
        <v>36</v>
      </c>
      <c r="L8" s="277" t="s">
        <v>43</v>
      </c>
      <c r="M8" s="274" t="s">
        <v>38</v>
      </c>
      <c r="N8" s="293">
        <v>1094</v>
      </c>
      <c r="O8" s="269" t="s">
        <v>39</v>
      </c>
      <c r="P8" s="272"/>
      <c r="Q8" s="269">
        <v>3411004046</v>
      </c>
      <c r="R8" s="272"/>
      <c r="S8" s="272"/>
      <c r="T8" s="272"/>
      <c r="U8" s="272"/>
      <c r="V8" s="272"/>
      <c r="W8" s="291"/>
      <c r="X8" s="291"/>
      <c r="Y8" s="291"/>
      <c r="Z8" s="291"/>
      <c r="AA8" s="291"/>
    </row>
    <row r="9" ht="75" customHeight="1" spans="1:27">
      <c r="A9" s="272">
        <v>3</v>
      </c>
      <c r="B9" s="273" t="s">
        <v>44</v>
      </c>
      <c r="C9" s="274" t="s">
        <v>30</v>
      </c>
      <c r="D9" s="277" t="s">
        <v>45</v>
      </c>
      <c r="E9" s="278" t="s">
        <v>46</v>
      </c>
      <c r="F9" s="278">
        <v>50009</v>
      </c>
      <c r="G9" s="277" t="s">
        <v>33</v>
      </c>
      <c r="H9" s="269" t="s">
        <v>34</v>
      </c>
      <c r="I9" s="269" t="s">
        <v>35</v>
      </c>
      <c r="J9" s="291">
        <v>41273</v>
      </c>
      <c r="K9" s="270" t="s">
        <v>36</v>
      </c>
      <c r="L9" s="277" t="s">
        <v>47</v>
      </c>
      <c r="M9" s="274" t="s">
        <v>38</v>
      </c>
      <c r="N9" s="294">
        <v>273.54923</v>
      </c>
      <c r="O9" s="269" t="s">
        <v>39</v>
      </c>
      <c r="P9" s="272"/>
      <c r="Q9" s="269">
        <v>3411004046</v>
      </c>
      <c r="R9" s="272"/>
      <c r="S9" s="272"/>
      <c r="T9" s="272"/>
      <c r="U9" s="312"/>
      <c r="V9" s="312"/>
      <c r="W9" s="278"/>
      <c r="X9" s="278"/>
      <c r="Y9" s="278"/>
      <c r="Z9" s="278"/>
      <c r="AA9" s="278"/>
    </row>
    <row r="10" ht="49.5" customHeight="1" spans="1:27">
      <c r="A10" s="272">
        <v>4</v>
      </c>
      <c r="B10" s="279" t="s">
        <v>48</v>
      </c>
      <c r="C10" s="274" t="s">
        <v>30</v>
      </c>
      <c r="D10" s="277" t="s">
        <v>49</v>
      </c>
      <c r="E10" s="278" t="s">
        <v>50</v>
      </c>
      <c r="F10" s="279">
        <v>393000</v>
      </c>
      <c r="G10" s="269" t="s">
        <v>51</v>
      </c>
      <c r="H10" s="269" t="s">
        <v>34</v>
      </c>
      <c r="I10" s="269" t="s">
        <v>35</v>
      </c>
      <c r="J10" s="291">
        <v>41995</v>
      </c>
      <c r="K10" s="270" t="s">
        <v>36</v>
      </c>
      <c r="L10" s="269" t="s">
        <v>52</v>
      </c>
      <c r="M10" s="274" t="s">
        <v>38</v>
      </c>
      <c r="N10" s="295" t="s">
        <v>53</v>
      </c>
      <c r="O10" s="269" t="s">
        <v>54</v>
      </c>
      <c r="P10" s="272" t="s">
        <v>55</v>
      </c>
      <c r="Q10" s="269" t="s">
        <v>56</v>
      </c>
      <c r="R10" s="272" t="s">
        <v>57</v>
      </c>
      <c r="S10" s="291">
        <v>42153</v>
      </c>
      <c r="T10" s="290" t="s">
        <v>58</v>
      </c>
      <c r="U10" s="312" t="s">
        <v>59</v>
      </c>
      <c r="V10" s="291">
        <v>60036</v>
      </c>
      <c r="W10" s="290" t="s">
        <v>58</v>
      </c>
      <c r="X10" s="272"/>
      <c r="Y10" s="272"/>
      <c r="Z10" s="272"/>
      <c r="AA10" s="272"/>
    </row>
    <row r="11" ht="73.5" customHeight="1" spans="1:27">
      <c r="A11" s="272">
        <v>5</v>
      </c>
      <c r="B11" s="273" t="s">
        <v>60</v>
      </c>
      <c r="C11" s="274" t="s">
        <v>30</v>
      </c>
      <c r="D11" s="277" t="s">
        <v>61</v>
      </c>
      <c r="E11" s="278" t="s">
        <v>62</v>
      </c>
      <c r="F11" s="279">
        <v>131999</v>
      </c>
      <c r="G11" s="269" t="s">
        <v>51</v>
      </c>
      <c r="H11" s="269" t="s">
        <v>34</v>
      </c>
      <c r="I11" s="269" t="s">
        <v>35</v>
      </c>
      <c r="J11" s="291">
        <v>41232</v>
      </c>
      <c r="K11" s="270" t="s">
        <v>36</v>
      </c>
      <c r="L11" s="277" t="s">
        <v>63</v>
      </c>
      <c r="M11" s="274" t="s">
        <v>38</v>
      </c>
      <c r="N11" s="294">
        <v>722.03453</v>
      </c>
      <c r="O11" s="269" t="s">
        <v>39</v>
      </c>
      <c r="P11" s="272"/>
      <c r="Q11" s="269">
        <v>3411004046</v>
      </c>
      <c r="R11" s="272"/>
      <c r="S11" s="272"/>
      <c r="T11" s="272"/>
      <c r="U11" s="302"/>
      <c r="V11" s="312"/>
      <c r="W11" s="279"/>
      <c r="X11" s="279"/>
      <c r="Y11" s="279"/>
      <c r="Z11" s="279"/>
      <c r="AA11" s="279"/>
    </row>
    <row r="12" ht="72" customHeight="1" spans="1:27">
      <c r="A12" s="272">
        <v>6</v>
      </c>
      <c r="B12" s="279" t="s">
        <v>48</v>
      </c>
      <c r="C12" s="280" t="s">
        <v>64</v>
      </c>
      <c r="D12" s="269" t="s">
        <v>65</v>
      </c>
      <c r="E12" s="278" t="s">
        <v>66</v>
      </c>
      <c r="F12" s="279">
        <v>790800</v>
      </c>
      <c r="G12" s="269" t="s">
        <v>51</v>
      </c>
      <c r="H12" s="269" t="s">
        <v>34</v>
      </c>
      <c r="I12" s="269" t="s">
        <v>35</v>
      </c>
      <c r="J12" s="291">
        <v>41232</v>
      </c>
      <c r="K12" s="270" t="s">
        <v>36</v>
      </c>
      <c r="L12" s="269" t="s">
        <v>67</v>
      </c>
      <c r="M12" s="274" t="s">
        <v>38</v>
      </c>
      <c r="N12" s="295" t="s">
        <v>68</v>
      </c>
      <c r="O12" s="269" t="s">
        <v>54</v>
      </c>
      <c r="P12" s="272" t="s">
        <v>55</v>
      </c>
      <c r="Q12" s="269" t="s">
        <v>56</v>
      </c>
      <c r="R12" s="272" t="s">
        <v>57</v>
      </c>
      <c r="S12" s="291">
        <v>42153</v>
      </c>
      <c r="T12" s="290" t="s">
        <v>58</v>
      </c>
      <c r="U12" s="312" t="s">
        <v>59</v>
      </c>
      <c r="V12" s="291">
        <v>60036</v>
      </c>
      <c r="W12" s="290" t="s">
        <v>58</v>
      </c>
      <c r="X12" s="272"/>
      <c r="Y12" s="272"/>
      <c r="Z12" s="272"/>
      <c r="AA12" s="272"/>
    </row>
    <row r="13" ht="84" customHeight="1" spans="1:27">
      <c r="A13" s="272">
        <v>7</v>
      </c>
      <c r="B13" s="273" t="s">
        <v>69</v>
      </c>
      <c r="C13" s="281" t="s">
        <v>70</v>
      </c>
      <c r="D13" s="277" t="s">
        <v>71</v>
      </c>
      <c r="E13" s="269" t="s">
        <v>72</v>
      </c>
      <c r="F13" s="269">
        <v>13150</v>
      </c>
      <c r="G13" s="269" t="s">
        <v>73</v>
      </c>
      <c r="H13" s="269" t="s">
        <v>34</v>
      </c>
      <c r="I13" s="269" t="s">
        <v>35</v>
      </c>
      <c r="J13" s="296">
        <v>40968</v>
      </c>
      <c r="K13" s="270" t="s">
        <v>36</v>
      </c>
      <c r="L13" s="269" t="s">
        <v>74</v>
      </c>
      <c r="M13" s="274" t="s">
        <v>38</v>
      </c>
      <c r="N13" s="297">
        <v>1759.996</v>
      </c>
      <c r="O13" s="269" t="s">
        <v>75</v>
      </c>
      <c r="P13" s="272"/>
      <c r="Q13" s="272"/>
      <c r="R13" s="272"/>
      <c r="S13" s="272"/>
      <c r="T13" s="272"/>
      <c r="U13" s="313"/>
      <c r="V13" s="313"/>
      <c r="W13" s="272"/>
      <c r="X13" s="272"/>
      <c r="Y13" s="272"/>
      <c r="Z13" s="272"/>
      <c r="AA13" s="272"/>
    </row>
    <row r="14" ht="78.75" customHeight="1" spans="1:27">
      <c r="A14" s="272">
        <v>8</v>
      </c>
      <c r="B14" s="273" t="s">
        <v>76</v>
      </c>
      <c r="C14" s="281" t="s">
        <v>77</v>
      </c>
      <c r="D14" s="276" t="s">
        <v>78</v>
      </c>
      <c r="E14" s="276" t="s">
        <v>79</v>
      </c>
      <c r="F14" s="272">
        <v>420700</v>
      </c>
      <c r="G14" s="269" t="s">
        <v>51</v>
      </c>
      <c r="H14" s="269" t="s">
        <v>34</v>
      </c>
      <c r="I14" s="269" t="s">
        <v>35</v>
      </c>
      <c r="J14" s="298">
        <v>41995</v>
      </c>
      <c r="K14" s="277" t="s">
        <v>80</v>
      </c>
      <c r="L14" s="298" t="s">
        <v>81</v>
      </c>
      <c r="M14" s="274" t="s">
        <v>38</v>
      </c>
      <c r="N14" s="297">
        <v>1909.978</v>
      </c>
      <c r="O14" s="269" t="s">
        <v>54</v>
      </c>
      <c r="P14" s="272" t="s">
        <v>55</v>
      </c>
      <c r="Q14" s="269" t="s">
        <v>56</v>
      </c>
      <c r="R14" s="272" t="s">
        <v>57</v>
      </c>
      <c r="S14" s="291">
        <v>42153</v>
      </c>
      <c r="T14" s="290" t="s">
        <v>58</v>
      </c>
      <c r="U14" s="272" t="s">
        <v>82</v>
      </c>
      <c r="V14" s="291">
        <v>60036</v>
      </c>
      <c r="W14" s="290" t="s">
        <v>58</v>
      </c>
      <c r="X14" s="272"/>
      <c r="Y14" s="272"/>
      <c r="Z14" s="272"/>
      <c r="AA14" s="272"/>
    </row>
    <row r="15" ht="117" customHeight="1" spans="1:27">
      <c r="A15" s="272">
        <v>9</v>
      </c>
      <c r="B15" s="273" t="s">
        <v>83</v>
      </c>
      <c r="C15" s="281" t="s">
        <v>84</v>
      </c>
      <c r="D15" s="276" t="s">
        <v>85</v>
      </c>
      <c r="E15" s="269" t="s">
        <v>86</v>
      </c>
      <c r="F15" s="276">
        <v>45824</v>
      </c>
      <c r="G15" s="269" t="s">
        <v>51</v>
      </c>
      <c r="H15" s="269" t="s">
        <v>34</v>
      </c>
      <c r="I15" s="269" t="s">
        <v>35</v>
      </c>
      <c r="J15" s="298">
        <v>43224</v>
      </c>
      <c r="K15" s="270" t="s">
        <v>36</v>
      </c>
      <c r="L15" s="298"/>
      <c r="M15" s="274"/>
      <c r="N15" s="297">
        <v>2554.688</v>
      </c>
      <c r="O15" s="277" t="s">
        <v>87</v>
      </c>
      <c r="P15" s="272"/>
      <c r="Q15" s="272"/>
      <c r="R15" s="272"/>
      <c r="S15" s="272"/>
      <c r="T15" s="272"/>
      <c r="U15" s="272"/>
      <c r="V15" s="272"/>
      <c r="W15" s="272"/>
      <c r="X15" s="272"/>
      <c r="Y15" s="272"/>
      <c r="Z15" s="272"/>
      <c r="AA15" s="272"/>
    </row>
    <row r="16" ht="70.5" customHeight="1" spans="1:27">
      <c r="A16" s="272">
        <v>10</v>
      </c>
      <c r="B16" s="273" t="s">
        <v>88</v>
      </c>
      <c r="C16" s="281" t="s">
        <v>89</v>
      </c>
      <c r="D16" s="276" t="s">
        <v>90</v>
      </c>
      <c r="E16" s="269" t="s">
        <v>91</v>
      </c>
      <c r="F16" s="276">
        <v>31182</v>
      </c>
      <c r="G16" s="269" t="s">
        <v>51</v>
      </c>
      <c r="H16" s="269" t="s">
        <v>34</v>
      </c>
      <c r="I16" s="269" t="s">
        <v>35</v>
      </c>
      <c r="J16" s="298">
        <v>43451</v>
      </c>
      <c r="K16" s="277" t="s">
        <v>92</v>
      </c>
      <c r="L16" s="298"/>
      <c r="M16" s="274"/>
      <c r="N16" s="299">
        <v>1738.3965</v>
      </c>
      <c r="O16" s="269" t="s">
        <v>87</v>
      </c>
      <c r="P16" s="272"/>
      <c r="Q16" s="272"/>
      <c r="R16" s="272"/>
      <c r="S16" s="272"/>
      <c r="T16" s="272"/>
      <c r="U16" s="272"/>
      <c r="V16" s="272"/>
      <c r="W16" s="272"/>
      <c r="X16" s="272"/>
      <c r="Y16" s="272"/>
      <c r="Z16" s="272"/>
      <c r="AA16" s="272"/>
    </row>
    <row r="17" ht="49.5" customHeight="1" spans="1:27">
      <c r="A17" s="272">
        <v>11</v>
      </c>
      <c r="B17" s="273" t="s">
        <v>93</v>
      </c>
      <c r="C17" s="281" t="s">
        <v>94</v>
      </c>
      <c r="D17" s="276" t="s">
        <v>95</v>
      </c>
      <c r="E17" s="269" t="s">
        <v>96</v>
      </c>
      <c r="F17" s="276">
        <v>70000</v>
      </c>
      <c r="G17" s="277" t="s">
        <v>33</v>
      </c>
      <c r="H17" s="269" t="s">
        <v>34</v>
      </c>
      <c r="I17" s="269" t="s">
        <v>35</v>
      </c>
      <c r="J17" s="298">
        <v>42425</v>
      </c>
      <c r="K17" s="277" t="s">
        <v>97</v>
      </c>
      <c r="L17" s="298" t="s">
        <v>98</v>
      </c>
      <c r="M17" s="274" t="s">
        <v>38</v>
      </c>
      <c r="N17" s="300">
        <v>382.9</v>
      </c>
      <c r="O17" s="269" t="s">
        <v>99</v>
      </c>
      <c r="P17" s="272"/>
      <c r="Q17" s="272"/>
      <c r="R17" s="272"/>
      <c r="S17" s="272"/>
      <c r="T17" s="272"/>
      <c r="U17" s="272"/>
      <c r="V17" s="272"/>
      <c r="W17" s="272"/>
      <c r="X17" s="272"/>
      <c r="Y17" s="272"/>
      <c r="Z17" s="272"/>
      <c r="AA17" s="272"/>
    </row>
    <row r="18" ht="84.75" customHeight="1" spans="1:27">
      <c r="A18" s="272">
        <v>12</v>
      </c>
      <c r="B18" s="273" t="s">
        <v>100</v>
      </c>
      <c r="C18" s="281" t="s">
        <v>101</v>
      </c>
      <c r="D18" s="276" t="s">
        <v>102</v>
      </c>
      <c r="E18" s="276" t="s">
        <v>103</v>
      </c>
      <c r="F18" s="276">
        <v>24006</v>
      </c>
      <c r="G18" s="277" t="s">
        <v>33</v>
      </c>
      <c r="H18" s="269" t="s">
        <v>34</v>
      </c>
      <c r="I18" s="269" t="s">
        <v>35</v>
      </c>
      <c r="J18" s="298">
        <v>41232</v>
      </c>
      <c r="K18" s="277" t="s">
        <v>104</v>
      </c>
      <c r="L18" s="298" t="s">
        <v>105</v>
      </c>
      <c r="M18" s="274" t="s">
        <v>38</v>
      </c>
      <c r="N18" s="301">
        <v>131.31282</v>
      </c>
      <c r="O18" s="269" t="s">
        <v>99</v>
      </c>
      <c r="P18" s="272"/>
      <c r="Q18" s="272"/>
      <c r="R18" s="272"/>
      <c r="S18" s="272"/>
      <c r="T18" s="272"/>
      <c r="U18" s="272"/>
      <c r="V18" s="272"/>
      <c r="W18" s="272"/>
      <c r="X18" s="272"/>
      <c r="Y18" s="272"/>
      <c r="Z18" s="272"/>
      <c r="AA18" s="272"/>
    </row>
    <row r="19" ht="95.25" customHeight="1" spans="1:27">
      <c r="A19" s="272">
        <v>13</v>
      </c>
      <c r="B19" s="273" t="s">
        <v>106</v>
      </c>
      <c r="C19" s="281" t="s">
        <v>107</v>
      </c>
      <c r="D19" s="276" t="s">
        <v>108</v>
      </c>
      <c r="E19" s="276" t="s">
        <v>109</v>
      </c>
      <c r="F19" s="272">
        <v>26023</v>
      </c>
      <c r="G19" s="277" t="s">
        <v>33</v>
      </c>
      <c r="H19" s="269" t="s">
        <v>34</v>
      </c>
      <c r="I19" s="269" t="s">
        <v>35</v>
      </c>
      <c r="J19" s="298">
        <v>41232</v>
      </c>
      <c r="K19" s="277" t="s">
        <v>110</v>
      </c>
      <c r="L19" s="298" t="s">
        <v>111</v>
      </c>
      <c r="M19" s="274" t="s">
        <v>38</v>
      </c>
      <c r="N19" s="301">
        <v>998.76274</v>
      </c>
      <c r="O19" s="269" t="s">
        <v>75</v>
      </c>
      <c r="P19" s="272"/>
      <c r="Q19" s="272"/>
      <c r="R19" s="272"/>
      <c r="S19" s="272"/>
      <c r="T19" s="272"/>
      <c r="U19" s="272"/>
      <c r="V19" s="272"/>
      <c r="W19" s="272"/>
      <c r="X19" s="272"/>
      <c r="Y19" s="272"/>
      <c r="Z19" s="272"/>
      <c r="AA19" s="272"/>
    </row>
    <row r="20" ht="74.25" customHeight="1" spans="1:27">
      <c r="A20" s="272">
        <v>14</v>
      </c>
      <c r="B20" s="273" t="s">
        <v>112</v>
      </c>
      <c r="C20" s="281" t="s">
        <v>113</v>
      </c>
      <c r="D20" s="276" t="s">
        <v>114</v>
      </c>
      <c r="E20" s="276" t="s">
        <v>115</v>
      </c>
      <c r="F20" s="272">
        <v>25000</v>
      </c>
      <c r="G20" s="277" t="s">
        <v>33</v>
      </c>
      <c r="H20" s="269" t="s">
        <v>34</v>
      </c>
      <c r="I20" s="269" t="s">
        <v>35</v>
      </c>
      <c r="J20" s="298">
        <v>41232</v>
      </c>
      <c r="K20" s="277" t="s">
        <v>116</v>
      </c>
      <c r="L20" s="298" t="s">
        <v>117</v>
      </c>
      <c r="M20" s="274" t="s">
        <v>38</v>
      </c>
      <c r="N20" s="300">
        <v>959.5</v>
      </c>
      <c r="O20" s="269"/>
      <c r="P20" s="272"/>
      <c r="Q20" s="272"/>
      <c r="R20" s="272"/>
      <c r="S20" s="272"/>
      <c r="T20" s="272"/>
      <c r="U20" s="272"/>
      <c r="V20" s="272"/>
      <c r="W20" s="272"/>
      <c r="X20" s="272"/>
      <c r="Y20" s="272"/>
      <c r="Z20" s="272"/>
      <c r="AA20" s="272"/>
    </row>
    <row r="21" ht="93" customHeight="1" spans="1:27">
      <c r="A21" s="272">
        <v>15</v>
      </c>
      <c r="B21" s="273" t="s">
        <v>118</v>
      </c>
      <c r="C21" s="281" t="s">
        <v>119</v>
      </c>
      <c r="D21" s="276" t="s">
        <v>120</v>
      </c>
      <c r="E21" s="276" t="s">
        <v>121</v>
      </c>
      <c r="F21" s="272">
        <v>250000</v>
      </c>
      <c r="G21" s="277" t="s">
        <v>33</v>
      </c>
      <c r="H21" s="269" t="s">
        <v>34</v>
      </c>
      <c r="I21" s="269" t="s">
        <v>35</v>
      </c>
      <c r="J21" s="298">
        <v>41273</v>
      </c>
      <c r="K21" s="277" t="s">
        <v>122</v>
      </c>
      <c r="L21" s="298" t="s">
        <v>123</v>
      </c>
      <c r="M21" s="274" t="s">
        <v>38</v>
      </c>
      <c r="N21" s="300">
        <v>1367.5</v>
      </c>
      <c r="O21" s="269" t="s">
        <v>75</v>
      </c>
      <c r="P21" s="272"/>
      <c r="Q21" s="272"/>
      <c r="R21" s="272"/>
      <c r="S21" s="272"/>
      <c r="T21" s="272"/>
      <c r="U21" s="272"/>
      <c r="V21" s="272"/>
      <c r="W21" s="272"/>
      <c r="X21" s="272"/>
      <c r="Y21" s="272"/>
      <c r="Z21" s="272"/>
      <c r="AA21" s="272"/>
    </row>
    <row r="22" ht="55.5" customHeight="1" spans="1:27">
      <c r="A22" s="272">
        <v>16</v>
      </c>
      <c r="B22" s="273" t="s">
        <v>124</v>
      </c>
      <c r="C22" s="281" t="s">
        <v>125</v>
      </c>
      <c r="D22" s="276" t="s">
        <v>126</v>
      </c>
      <c r="E22" s="276" t="s">
        <v>127</v>
      </c>
      <c r="F22" s="276">
        <v>10531</v>
      </c>
      <c r="G22" s="269" t="s">
        <v>73</v>
      </c>
      <c r="H22" s="269" t="s">
        <v>34</v>
      </c>
      <c r="I22" s="269" t="s">
        <v>35</v>
      </c>
      <c r="J22" s="298">
        <v>40862</v>
      </c>
      <c r="K22" s="270" t="s">
        <v>36</v>
      </c>
      <c r="L22" s="277" t="s">
        <v>128</v>
      </c>
      <c r="M22" s="274" t="s">
        <v>38</v>
      </c>
      <c r="N22" s="301">
        <v>664.40079</v>
      </c>
      <c r="O22" s="269" t="s">
        <v>75</v>
      </c>
      <c r="P22" s="272"/>
      <c r="Q22" s="272"/>
      <c r="R22" s="272"/>
      <c r="S22" s="272"/>
      <c r="T22" s="272"/>
      <c r="U22" s="272"/>
      <c r="V22" s="272"/>
      <c r="W22" s="272"/>
      <c r="X22" s="272"/>
      <c r="Y22" s="272"/>
      <c r="Z22" s="272"/>
      <c r="AA22" s="272"/>
    </row>
    <row r="23" ht="95.25" customHeight="1" spans="1:27">
      <c r="A23" s="272">
        <v>17</v>
      </c>
      <c r="B23" s="269" t="s">
        <v>129</v>
      </c>
      <c r="C23" s="281" t="s">
        <v>130</v>
      </c>
      <c r="D23" s="269" t="s">
        <v>131</v>
      </c>
      <c r="E23" s="269" t="s">
        <v>132</v>
      </c>
      <c r="F23" s="269">
        <v>1155000</v>
      </c>
      <c r="G23" s="269" t="s">
        <v>51</v>
      </c>
      <c r="H23" s="269" t="s">
        <v>34</v>
      </c>
      <c r="I23" s="269" t="s">
        <v>35</v>
      </c>
      <c r="J23" s="291">
        <v>42569</v>
      </c>
      <c r="K23" s="270" t="s">
        <v>36</v>
      </c>
      <c r="L23" s="269" t="s">
        <v>133</v>
      </c>
      <c r="M23" s="274" t="s">
        <v>38</v>
      </c>
      <c r="N23" s="300">
        <v>4596.9</v>
      </c>
      <c r="O23" s="278" t="s">
        <v>134</v>
      </c>
      <c r="P23" s="302" t="s">
        <v>55</v>
      </c>
      <c r="Q23" s="302"/>
      <c r="R23" s="302" t="s">
        <v>57</v>
      </c>
      <c r="S23" s="314">
        <v>42684</v>
      </c>
      <c r="T23" s="290" t="s">
        <v>58</v>
      </c>
      <c r="U23" s="302"/>
      <c r="V23" s="314">
        <v>60580</v>
      </c>
      <c r="W23" s="290" t="s">
        <v>58</v>
      </c>
      <c r="X23" s="302"/>
      <c r="Y23" s="302"/>
      <c r="Z23" s="302"/>
      <c r="AA23" s="316"/>
    </row>
    <row r="24" ht="74" customHeight="1" spans="1:27">
      <c r="A24" s="282">
        <v>18</v>
      </c>
      <c r="B24" s="283" t="s">
        <v>135</v>
      </c>
      <c r="C24" s="281" t="s">
        <v>136</v>
      </c>
      <c r="D24" s="269" t="s">
        <v>137</v>
      </c>
      <c r="E24" s="282" t="s">
        <v>138</v>
      </c>
      <c r="F24" s="284">
        <v>533</v>
      </c>
      <c r="G24" s="283" t="s">
        <v>139</v>
      </c>
      <c r="H24" s="269" t="s">
        <v>140</v>
      </c>
      <c r="I24" s="269" t="s">
        <v>35</v>
      </c>
      <c r="J24" s="303">
        <v>45950</v>
      </c>
      <c r="K24" s="283" t="s">
        <v>141</v>
      </c>
      <c r="L24" s="282"/>
      <c r="M24" s="274"/>
      <c r="N24" s="304">
        <v>73.8738</v>
      </c>
      <c r="O24" s="285"/>
      <c r="P24" s="285"/>
      <c r="Q24" s="285"/>
      <c r="R24" s="285"/>
      <c r="S24" s="285"/>
      <c r="T24" s="285"/>
      <c r="U24" s="285"/>
      <c r="V24" s="285"/>
      <c r="W24" s="285"/>
      <c r="X24" s="285"/>
      <c r="Y24" s="285"/>
      <c r="Z24" s="285"/>
      <c r="AA24" s="285"/>
    </row>
    <row r="25" ht="158" customHeight="1" spans="1:27">
      <c r="A25" s="285">
        <v>19</v>
      </c>
      <c r="B25" s="283" t="s">
        <v>135</v>
      </c>
      <c r="C25" s="281" t="s">
        <v>142</v>
      </c>
      <c r="D25" s="269" t="s">
        <v>143</v>
      </c>
      <c r="E25" s="282" t="s">
        <v>144</v>
      </c>
      <c r="F25" s="284">
        <v>3100</v>
      </c>
      <c r="G25" s="283" t="s">
        <v>139</v>
      </c>
      <c r="H25" s="269" t="s">
        <v>145</v>
      </c>
      <c r="I25" s="269" t="s">
        <v>35</v>
      </c>
      <c r="J25" s="305">
        <v>45947</v>
      </c>
      <c r="K25" s="306" t="s">
        <v>141</v>
      </c>
      <c r="L25" s="285"/>
      <c r="M25" s="285"/>
      <c r="N25" s="285">
        <v>429.66</v>
      </c>
      <c r="O25" s="285"/>
      <c r="P25" s="285"/>
      <c r="Q25" s="285"/>
      <c r="R25" s="285"/>
      <c r="S25" s="285"/>
      <c r="T25" s="285"/>
      <c r="U25" s="285"/>
      <c r="V25" s="285"/>
      <c r="W25" s="285"/>
      <c r="X25" s="285"/>
      <c r="Y25" s="285"/>
      <c r="Z25" s="285"/>
      <c r="AA25" s="285"/>
    </row>
    <row r="26" ht="24" spans="5:14">
      <c r="E26" s="286" t="s">
        <v>146</v>
      </c>
      <c r="F26" s="287">
        <f>SUM(F7:F25)</f>
        <v>3690857</v>
      </c>
      <c r="N26" s="307">
        <f>SUM(N7:N25)</f>
        <v>19930.95241</v>
      </c>
    </row>
  </sheetData>
  <mergeCells count="1">
    <mergeCell ref="O19:O20"/>
  </mergeCells>
  <dataValidations count="1">
    <dataValidation type="date" operator="between" allowBlank="1" showInputMessage="1" showErrorMessage="1" sqref="W7:AA7">
      <formula1>1</formula1>
      <formula2>109575</formula2>
    </dataValidation>
  </dataValidations>
  <pageMargins left="0.7" right="0.7" top="0.75" bottom="0.75" header="0.3" footer="0.3"/>
  <pageSetup paperSize="9" scale="24" fitToHeight="0" orientation="landscape" horizontalDpi="18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5"/>
  <sheetViews>
    <sheetView workbookViewId="0">
      <pane ySplit="2" topLeftCell="A30" activePane="bottomLeft" state="frozen"/>
      <selection/>
      <selection pane="bottomLeft" activeCell="E33" sqref="E33"/>
    </sheetView>
  </sheetViews>
  <sheetFormatPr defaultColWidth="9" defaultRowHeight="14.4"/>
  <cols>
    <col min="1" max="1" width="4.11111111111111" customWidth="1"/>
    <col min="2" max="2" width="33" customWidth="1"/>
    <col min="3" max="3" width="20" customWidth="1"/>
    <col min="4" max="4" width="11.1111111111111" customWidth="1"/>
    <col min="5" max="5" width="22" customWidth="1"/>
    <col min="6" max="6" width="13.1111111111111" customWidth="1"/>
    <col min="7" max="7" width="21.3333333333333" customWidth="1"/>
    <col min="8" max="8" width="15.8888888888889" customWidth="1"/>
    <col min="9" max="9" width="19.8888888888889" customWidth="1"/>
    <col min="10" max="10" width="28.1111111111111" customWidth="1"/>
    <col min="13" max="13" width="15" customWidth="1"/>
    <col min="14" max="14" width="16.6666666666667" customWidth="1"/>
    <col min="15" max="15" width="21.1111111111111" customWidth="1"/>
    <col min="16" max="16" width="15.6666666666667" customWidth="1"/>
    <col min="17" max="17" width="12.3333333333333" customWidth="1"/>
    <col min="18" max="18" width="13" customWidth="1"/>
    <col min="19" max="19" width="13.1111111111111" customWidth="1"/>
    <col min="20" max="20" width="12.1111111111111" customWidth="1"/>
    <col min="21" max="21" width="14.5555555555556" customWidth="1"/>
    <col min="22" max="22" width="13.5555555555556" customWidth="1"/>
  </cols>
  <sheetData>
    <row r="1" ht="85.5" customHeight="1" spans="1:22">
      <c r="A1" s="186" t="s">
        <v>147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</row>
    <row r="2" ht="27" customHeight="1" spans="1:22">
      <c r="A2" s="187" t="s">
        <v>148</v>
      </c>
      <c r="B2" s="188" t="s">
        <v>5</v>
      </c>
      <c r="C2" s="189" t="s">
        <v>6</v>
      </c>
      <c r="D2" s="190" t="s">
        <v>149</v>
      </c>
      <c r="E2" s="191" t="s">
        <v>150</v>
      </c>
      <c r="F2" s="192" t="s">
        <v>151</v>
      </c>
      <c r="G2" s="193" t="s">
        <v>152</v>
      </c>
      <c r="H2" s="194" t="s">
        <v>153</v>
      </c>
      <c r="I2" s="222" t="s">
        <v>154</v>
      </c>
      <c r="J2" s="223" t="s">
        <v>14</v>
      </c>
      <c r="K2" s="224" t="s">
        <v>15</v>
      </c>
      <c r="L2" s="168" t="s">
        <v>155</v>
      </c>
      <c r="M2" s="225" t="s">
        <v>156</v>
      </c>
      <c r="N2" s="226" t="s">
        <v>157</v>
      </c>
      <c r="O2" s="178" t="s">
        <v>158</v>
      </c>
      <c r="P2" s="168" t="s">
        <v>27</v>
      </c>
      <c r="Q2" s="168" t="s">
        <v>19</v>
      </c>
      <c r="R2" s="182" t="s">
        <v>159</v>
      </c>
      <c r="S2" s="183" t="s">
        <v>21</v>
      </c>
      <c r="T2" s="183" t="s">
        <v>22</v>
      </c>
      <c r="U2" s="184" t="s">
        <v>23</v>
      </c>
      <c r="V2" s="185" t="s">
        <v>24</v>
      </c>
    </row>
    <row r="3" ht="34.5" customHeight="1" spans="1:22">
      <c r="A3" s="195" t="s">
        <v>160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261"/>
    </row>
    <row r="4" ht="62.25" customHeight="1" spans="1:22">
      <c r="A4" s="197">
        <v>1</v>
      </c>
      <c r="B4" s="198" t="s">
        <v>161</v>
      </c>
      <c r="C4" s="199" t="s">
        <v>162</v>
      </c>
      <c r="D4" s="200" t="s">
        <v>163</v>
      </c>
      <c r="E4" s="201" t="s">
        <v>164</v>
      </c>
      <c r="F4" s="202" t="s">
        <v>165</v>
      </c>
      <c r="G4" s="197" t="s">
        <v>166</v>
      </c>
      <c r="H4" s="203">
        <v>1729.9</v>
      </c>
      <c r="I4" s="227">
        <v>40806</v>
      </c>
      <c r="J4" s="198" t="s">
        <v>167</v>
      </c>
      <c r="K4" s="198" t="s">
        <v>168</v>
      </c>
      <c r="L4" s="198"/>
      <c r="M4" s="228">
        <v>2488.32</v>
      </c>
      <c r="N4" s="228">
        <v>2488.32</v>
      </c>
      <c r="O4" s="229">
        <v>4952.879</v>
      </c>
      <c r="P4" s="229"/>
      <c r="Q4" s="229"/>
      <c r="R4" s="229"/>
      <c r="S4" s="229"/>
      <c r="T4" s="229"/>
      <c r="U4" s="229"/>
      <c r="V4" s="229"/>
    </row>
    <row r="5" ht="145" customHeight="1" spans="1:22">
      <c r="A5" s="197">
        <f t="shared" ref="A5:A6" si="0">A4+1</f>
        <v>2</v>
      </c>
      <c r="B5" s="198" t="s">
        <v>169</v>
      </c>
      <c r="C5" s="199" t="s">
        <v>170</v>
      </c>
      <c r="D5" s="200" t="s">
        <v>163</v>
      </c>
      <c r="E5" s="201" t="s">
        <v>171</v>
      </c>
      <c r="F5" s="202" t="s">
        <v>172</v>
      </c>
      <c r="G5" s="197" t="s">
        <v>173</v>
      </c>
      <c r="H5" s="203">
        <v>33.3</v>
      </c>
      <c r="I5" s="227">
        <v>39094</v>
      </c>
      <c r="J5" s="230" t="s">
        <v>141</v>
      </c>
      <c r="K5" s="198"/>
      <c r="L5" s="198"/>
      <c r="M5" s="231">
        <v>65.21634</v>
      </c>
      <c r="N5" s="231">
        <v>65.21634</v>
      </c>
      <c r="O5" s="229">
        <v>228.81629</v>
      </c>
      <c r="P5" s="229"/>
      <c r="Q5" s="229"/>
      <c r="R5" s="229"/>
      <c r="S5" s="229"/>
      <c r="T5" s="229"/>
      <c r="U5" s="229"/>
      <c r="V5" s="229"/>
    </row>
    <row r="6" ht="157" customHeight="1" spans="1:22">
      <c r="A6" s="197">
        <f t="shared" si="0"/>
        <v>3</v>
      </c>
      <c r="B6" s="198" t="s">
        <v>169</v>
      </c>
      <c r="C6" s="199" t="s">
        <v>174</v>
      </c>
      <c r="D6" s="200" t="s">
        <v>163</v>
      </c>
      <c r="E6" s="201" t="s">
        <v>175</v>
      </c>
      <c r="F6" s="202" t="s">
        <v>176</v>
      </c>
      <c r="G6" s="197" t="s">
        <v>177</v>
      </c>
      <c r="H6" s="203">
        <v>35.4</v>
      </c>
      <c r="I6" s="227">
        <v>39094</v>
      </c>
      <c r="J6" s="230" t="s">
        <v>141</v>
      </c>
      <c r="K6" s="198"/>
      <c r="L6" s="198"/>
      <c r="M6" s="232">
        <v>40.4352</v>
      </c>
      <c r="N6" s="232">
        <v>40.4352</v>
      </c>
      <c r="O6" s="229">
        <v>243.24614</v>
      </c>
      <c r="P6" s="229"/>
      <c r="Q6" s="229"/>
      <c r="R6" s="229"/>
      <c r="S6" s="229"/>
      <c r="T6" s="229"/>
      <c r="U6" s="229"/>
      <c r="V6" s="229"/>
    </row>
    <row r="7" spans="1:22">
      <c r="A7" s="197"/>
      <c r="B7" s="204"/>
      <c r="C7" s="205"/>
      <c r="D7" s="205"/>
      <c r="E7" s="206"/>
      <c r="F7" s="207"/>
      <c r="G7" s="204"/>
      <c r="H7" s="208"/>
      <c r="I7" s="233"/>
      <c r="J7" s="204"/>
      <c r="K7" s="234" t="s">
        <v>178</v>
      </c>
      <c r="L7" s="234"/>
      <c r="M7" s="235">
        <f>SUM(M4:M6)</f>
        <v>2593.97154</v>
      </c>
      <c r="N7" s="236">
        <f>SUM(N4:N6)</f>
        <v>2593.97154</v>
      </c>
      <c r="O7" s="237">
        <f>SUM(O4:O6)</f>
        <v>5424.94143</v>
      </c>
      <c r="P7" s="238"/>
      <c r="Q7" s="238"/>
      <c r="R7" s="238"/>
      <c r="S7" s="238"/>
      <c r="T7" s="238"/>
      <c r="U7" s="238"/>
      <c r="V7" s="262"/>
    </row>
    <row r="8" ht="33" customHeight="1" spans="1:22">
      <c r="A8" s="209" t="s">
        <v>179</v>
      </c>
      <c r="B8" s="210"/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10"/>
      <c r="V8" s="263"/>
    </row>
    <row r="9" ht="83.25" customHeight="1" spans="1:22">
      <c r="A9" s="198">
        <v>4</v>
      </c>
      <c r="B9" s="199" t="s">
        <v>180</v>
      </c>
      <c r="C9" s="211" t="s">
        <v>181</v>
      </c>
      <c r="D9" s="212"/>
      <c r="E9" s="199" t="s">
        <v>182</v>
      </c>
      <c r="F9" s="199" t="s">
        <v>183</v>
      </c>
      <c r="G9" s="199" t="s">
        <v>184</v>
      </c>
      <c r="H9" s="213">
        <v>91.46</v>
      </c>
      <c r="I9" s="239">
        <v>41124</v>
      </c>
      <c r="J9" s="240" t="s">
        <v>185</v>
      </c>
      <c r="K9" s="198" t="s">
        <v>186</v>
      </c>
      <c r="L9" s="241"/>
      <c r="M9" s="228">
        <v>10.372</v>
      </c>
      <c r="N9" s="228"/>
      <c r="O9" s="242">
        <v>24.367</v>
      </c>
      <c r="P9" s="229"/>
      <c r="Q9" s="229"/>
      <c r="R9" s="229"/>
      <c r="S9" s="229"/>
      <c r="T9" s="229"/>
      <c r="U9" s="229"/>
      <c r="V9" s="229"/>
    </row>
    <row r="10" ht="43.5" customHeight="1" spans="1:22">
      <c r="A10" s="198"/>
      <c r="B10" s="199"/>
      <c r="C10" s="211"/>
      <c r="D10" s="214"/>
      <c r="E10" s="199"/>
      <c r="F10" s="199"/>
      <c r="G10" s="199"/>
      <c r="H10" s="213"/>
      <c r="I10" s="239"/>
      <c r="J10" s="240" t="s">
        <v>187</v>
      </c>
      <c r="K10" s="198"/>
      <c r="L10" s="243"/>
      <c r="M10" s="228"/>
      <c r="N10" s="228"/>
      <c r="O10" s="244"/>
      <c r="P10" s="229"/>
      <c r="Q10" s="229"/>
      <c r="R10" s="229"/>
      <c r="S10" s="229"/>
      <c r="T10" s="229"/>
      <c r="U10" s="229"/>
      <c r="V10" s="229"/>
    </row>
    <row r="11" ht="52.8" spans="1:22">
      <c r="A11" s="198">
        <v>5</v>
      </c>
      <c r="B11" s="199" t="s">
        <v>188</v>
      </c>
      <c r="C11" s="211" t="s">
        <v>189</v>
      </c>
      <c r="D11" s="212"/>
      <c r="E11" s="199" t="s">
        <v>190</v>
      </c>
      <c r="F11" s="199" t="s">
        <v>191</v>
      </c>
      <c r="G11" s="211" t="s">
        <v>192</v>
      </c>
      <c r="H11" s="215" t="s">
        <v>193</v>
      </c>
      <c r="I11" s="239">
        <v>41124</v>
      </c>
      <c r="J11" s="240" t="s">
        <v>194</v>
      </c>
      <c r="K11" s="215" t="s">
        <v>195</v>
      </c>
      <c r="L11" s="245"/>
      <c r="M11" s="246">
        <v>17.543</v>
      </c>
      <c r="N11" s="228"/>
      <c r="O11" s="242">
        <v>41.052</v>
      </c>
      <c r="P11" s="229"/>
      <c r="Q11" s="229"/>
      <c r="R11" s="229"/>
      <c r="S11" s="229"/>
      <c r="T11" s="229"/>
      <c r="U11" s="229"/>
      <c r="V11" s="229"/>
    </row>
    <row r="12" spans="1:22">
      <c r="A12" s="198"/>
      <c r="B12" s="199"/>
      <c r="C12" s="211"/>
      <c r="D12" s="214"/>
      <c r="E12" s="199"/>
      <c r="F12" s="199"/>
      <c r="G12" s="211"/>
      <c r="H12" s="215"/>
      <c r="I12" s="239"/>
      <c r="J12" s="240" t="s">
        <v>196</v>
      </c>
      <c r="K12" s="215"/>
      <c r="L12" s="247"/>
      <c r="M12" s="246"/>
      <c r="N12" s="228"/>
      <c r="O12" s="244"/>
      <c r="P12" s="229"/>
      <c r="Q12" s="229"/>
      <c r="R12" s="229"/>
      <c r="S12" s="229"/>
      <c r="T12" s="229"/>
      <c r="U12" s="229"/>
      <c r="V12" s="229"/>
    </row>
    <row r="13" ht="66.75" customHeight="1" spans="1:22">
      <c r="A13" s="198">
        <v>6</v>
      </c>
      <c r="B13" s="199" t="s">
        <v>197</v>
      </c>
      <c r="C13" s="211" t="s">
        <v>198</v>
      </c>
      <c r="D13" s="211"/>
      <c r="E13" s="199" t="s">
        <v>199</v>
      </c>
      <c r="F13" s="216" t="s">
        <v>200</v>
      </c>
      <c r="G13" s="201" t="s">
        <v>201</v>
      </c>
      <c r="H13" s="203">
        <v>218.63</v>
      </c>
      <c r="I13" s="227">
        <v>22730</v>
      </c>
      <c r="J13" s="248" t="s">
        <v>202</v>
      </c>
      <c r="K13" s="227" t="s">
        <v>203</v>
      </c>
      <c r="L13" s="227"/>
      <c r="M13" s="228">
        <v>22.73</v>
      </c>
      <c r="N13" s="228"/>
      <c r="O13" s="229">
        <v>58</v>
      </c>
      <c r="P13" s="229"/>
      <c r="Q13" s="229"/>
      <c r="R13" s="229"/>
      <c r="S13" s="229"/>
      <c r="T13" s="229"/>
      <c r="U13" s="229"/>
      <c r="V13" s="229"/>
    </row>
    <row r="14" hidden="1" spans="1:22">
      <c r="A14" s="198"/>
      <c r="B14" s="199"/>
      <c r="C14" s="211"/>
      <c r="D14" s="211"/>
      <c r="E14" s="199"/>
      <c r="F14" s="216"/>
      <c r="G14" s="201"/>
      <c r="H14" s="203"/>
      <c r="I14" s="227"/>
      <c r="J14" s="240" t="s">
        <v>204</v>
      </c>
      <c r="K14" s="227"/>
      <c r="L14" s="227"/>
      <c r="M14" s="228"/>
      <c r="N14" s="228"/>
      <c r="O14" s="229"/>
      <c r="P14" s="229"/>
      <c r="Q14" s="229"/>
      <c r="R14" s="229"/>
      <c r="S14" s="229"/>
      <c r="T14" s="229"/>
      <c r="U14" s="229"/>
      <c r="V14" s="229"/>
    </row>
    <row r="15" ht="61" customHeight="1" spans="1:22">
      <c r="A15" s="198">
        <v>7</v>
      </c>
      <c r="B15" s="199" t="s">
        <v>205</v>
      </c>
      <c r="C15" s="211" t="s">
        <v>206</v>
      </c>
      <c r="D15" s="211"/>
      <c r="E15" s="199" t="s">
        <v>207</v>
      </c>
      <c r="F15" s="216" t="s">
        <v>208</v>
      </c>
      <c r="G15" s="201" t="s">
        <v>209</v>
      </c>
      <c r="H15" s="217">
        <v>288.89</v>
      </c>
      <c r="I15" s="227">
        <v>41220</v>
      </c>
      <c r="J15" s="248" t="s">
        <v>210</v>
      </c>
      <c r="K15" s="227" t="s">
        <v>211</v>
      </c>
      <c r="L15" s="227"/>
      <c r="M15" s="228">
        <v>27.3</v>
      </c>
      <c r="N15" s="228"/>
      <c r="O15" s="229">
        <v>76.513</v>
      </c>
      <c r="P15" s="229"/>
      <c r="Q15" s="229"/>
      <c r="R15" s="229"/>
      <c r="S15" s="229"/>
      <c r="T15" s="229"/>
      <c r="U15" s="229"/>
      <c r="V15" s="229"/>
    </row>
    <row r="16" spans="1:22">
      <c r="A16" s="198"/>
      <c r="B16" s="199"/>
      <c r="C16" s="211"/>
      <c r="D16" s="211"/>
      <c r="E16" s="199"/>
      <c r="F16" s="216"/>
      <c r="G16" s="201"/>
      <c r="H16" s="217"/>
      <c r="I16" s="227"/>
      <c r="J16" s="240" t="s">
        <v>212</v>
      </c>
      <c r="K16" s="227"/>
      <c r="L16" s="227"/>
      <c r="M16" s="228"/>
      <c r="N16" s="228"/>
      <c r="O16" s="229"/>
      <c r="P16" s="229"/>
      <c r="Q16" s="229"/>
      <c r="R16" s="229"/>
      <c r="S16" s="229"/>
      <c r="T16" s="229"/>
      <c r="U16" s="229"/>
      <c r="V16" s="229"/>
    </row>
    <row r="17" ht="90.75" customHeight="1" spans="1:22">
      <c r="A17" s="198">
        <v>8</v>
      </c>
      <c r="B17" s="199" t="s">
        <v>213</v>
      </c>
      <c r="C17" s="211" t="s">
        <v>214</v>
      </c>
      <c r="D17" s="211"/>
      <c r="E17" s="199" t="s">
        <v>215</v>
      </c>
      <c r="F17" s="216" t="s">
        <v>216</v>
      </c>
      <c r="G17" s="201" t="s">
        <v>217</v>
      </c>
      <c r="H17" s="217">
        <v>460.87</v>
      </c>
      <c r="I17" s="227">
        <v>41124</v>
      </c>
      <c r="J17" s="248" t="s">
        <v>218</v>
      </c>
      <c r="K17" s="227" t="s">
        <v>219</v>
      </c>
      <c r="L17" s="227"/>
      <c r="M17" s="249">
        <v>52.263</v>
      </c>
      <c r="N17" s="228"/>
      <c r="O17" s="229">
        <v>122.98</v>
      </c>
      <c r="P17" s="229"/>
      <c r="Q17" s="229"/>
      <c r="R17" s="229"/>
      <c r="S17" s="229"/>
      <c r="T17" s="229"/>
      <c r="U17" s="229"/>
      <c r="V17" s="229"/>
    </row>
    <row r="18" hidden="1" spans="1:22">
      <c r="A18" s="198"/>
      <c r="B18" s="199"/>
      <c r="C18" s="211"/>
      <c r="D18" s="211"/>
      <c r="E18" s="199"/>
      <c r="F18" s="216"/>
      <c r="G18" s="201"/>
      <c r="H18" s="217"/>
      <c r="I18" s="227"/>
      <c r="J18" s="240" t="s">
        <v>220</v>
      </c>
      <c r="K18" s="227"/>
      <c r="L18" s="227"/>
      <c r="M18" s="249"/>
      <c r="N18" s="228"/>
      <c r="O18" s="229"/>
      <c r="P18" s="229"/>
      <c r="Q18" s="229"/>
      <c r="R18" s="229"/>
      <c r="S18" s="229"/>
      <c r="T18" s="229"/>
      <c r="U18" s="229"/>
      <c r="V18" s="229"/>
    </row>
    <row r="19" ht="78.75" customHeight="1" spans="1:22">
      <c r="A19" s="198">
        <v>9</v>
      </c>
      <c r="B19" s="199" t="s">
        <v>221</v>
      </c>
      <c r="C19" s="211" t="s">
        <v>222</v>
      </c>
      <c r="D19" s="212"/>
      <c r="E19" s="199" t="s">
        <v>223</v>
      </c>
      <c r="F19" s="216" t="s">
        <v>224</v>
      </c>
      <c r="G19" s="201" t="s">
        <v>225</v>
      </c>
      <c r="H19" s="217">
        <v>93.96</v>
      </c>
      <c r="I19" s="227">
        <v>41124</v>
      </c>
      <c r="J19" s="248" t="s">
        <v>226</v>
      </c>
      <c r="K19" s="227" t="s">
        <v>227</v>
      </c>
      <c r="L19" s="227"/>
      <c r="M19" s="249">
        <v>10.655</v>
      </c>
      <c r="N19" s="228"/>
      <c r="O19" s="229">
        <v>24.896</v>
      </c>
      <c r="P19" s="229"/>
      <c r="Q19" s="229"/>
      <c r="R19" s="229"/>
      <c r="S19" s="229"/>
      <c r="T19" s="229"/>
      <c r="U19" s="229"/>
      <c r="V19" s="229"/>
    </row>
    <row r="20" ht="45" hidden="1" customHeight="1" spans="1:22">
      <c r="A20" s="198"/>
      <c r="B20" s="199"/>
      <c r="C20" s="211"/>
      <c r="D20" s="214"/>
      <c r="E20" s="199"/>
      <c r="F20" s="216"/>
      <c r="G20" s="201"/>
      <c r="H20" s="217"/>
      <c r="I20" s="227"/>
      <c r="J20" s="240" t="s">
        <v>228</v>
      </c>
      <c r="K20" s="227"/>
      <c r="L20" s="227"/>
      <c r="M20" s="249"/>
      <c r="N20" s="228"/>
      <c r="O20" s="229"/>
      <c r="P20" s="229"/>
      <c r="Q20" s="229"/>
      <c r="R20" s="229"/>
      <c r="S20" s="229"/>
      <c r="T20" s="229"/>
      <c r="U20" s="229"/>
      <c r="V20" s="229"/>
    </row>
    <row r="21" spans="1:22">
      <c r="A21" s="198">
        <v>10</v>
      </c>
      <c r="B21" s="199" t="s">
        <v>229</v>
      </c>
      <c r="C21" s="211" t="s">
        <v>230</v>
      </c>
      <c r="D21" s="212"/>
      <c r="E21" s="199" t="s">
        <v>231</v>
      </c>
      <c r="F21" s="216" t="s">
        <v>232</v>
      </c>
      <c r="G21" s="201" t="s">
        <v>233</v>
      </c>
      <c r="H21" s="217">
        <v>377.45</v>
      </c>
      <c r="I21" s="227">
        <v>39236</v>
      </c>
      <c r="J21" s="250" t="s">
        <v>234</v>
      </c>
      <c r="K21" s="227" t="s">
        <v>235</v>
      </c>
      <c r="L21" s="251"/>
      <c r="M21" s="252">
        <v>39.236</v>
      </c>
      <c r="N21" s="253"/>
      <c r="O21" s="242">
        <v>99.85</v>
      </c>
      <c r="P21" s="229"/>
      <c r="Q21" s="229"/>
      <c r="R21" s="229"/>
      <c r="S21" s="229"/>
      <c r="T21" s="229"/>
      <c r="U21" s="229"/>
      <c r="V21" s="229"/>
    </row>
    <row r="22" ht="51" customHeight="1" spans="1:22">
      <c r="A22" s="198"/>
      <c r="B22" s="199"/>
      <c r="C22" s="211"/>
      <c r="D22" s="214"/>
      <c r="E22" s="199"/>
      <c r="F22" s="216"/>
      <c r="G22" s="201"/>
      <c r="H22" s="217"/>
      <c r="I22" s="227"/>
      <c r="J22" s="254"/>
      <c r="K22" s="227"/>
      <c r="L22" s="255"/>
      <c r="M22" s="252"/>
      <c r="N22" s="253"/>
      <c r="O22" s="244"/>
      <c r="P22" s="229"/>
      <c r="Q22" s="229"/>
      <c r="R22" s="229"/>
      <c r="S22" s="229"/>
      <c r="T22" s="229"/>
      <c r="U22" s="229"/>
      <c r="V22" s="229"/>
    </row>
    <row r="23" spans="1:22">
      <c r="A23" s="198">
        <v>11</v>
      </c>
      <c r="B23" s="199" t="s">
        <v>236</v>
      </c>
      <c r="C23" s="211" t="s">
        <v>237</v>
      </c>
      <c r="D23" s="212"/>
      <c r="E23" s="199" t="s">
        <v>238</v>
      </c>
      <c r="F23" s="216" t="s">
        <v>239</v>
      </c>
      <c r="G23" s="201" t="s">
        <v>240</v>
      </c>
      <c r="H23" s="217">
        <v>296.99</v>
      </c>
      <c r="I23" s="227">
        <v>41220</v>
      </c>
      <c r="J23" s="250" t="s">
        <v>241</v>
      </c>
      <c r="K23" s="227" t="s">
        <v>242</v>
      </c>
      <c r="L23" s="251"/>
      <c r="M23" s="252">
        <v>28.066</v>
      </c>
      <c r="N23" s="253"/>
      <c r="O23" s="242">
        <v>78.661</v>
      </c>
      <c r="P23" s="229"/>
      <c r="Q23" s="229"/>
      <c r="R23" s="229"/>
      <c r="S23" s="229"/>
      <c r="T23" s="229"/>
      <c r="U23" s="229"/>
      <c r="V23" s="229"/>
    </row>
    <row r="24" ht="55.5" customHeight="1" spans="1:22">
      <c r="A24" s="198"/>
      <c r="B24" s="199"/>
      <c r="C24" s="211"/>
      <c r="D24" s="214"/>
      <c r="E24" s="199"/>
      <c r="F24" s="216"/>
      <c r="G24" s="201"/>
      <c r="H24" s="217"/>
      <c r="I24" s="227"/>
      <c r="J24" s="256"/>
      <c r="K24" s="227"/>
      <c r="L24" s="255"/>
      <c r="M24" s="252"/>
      <c r="N24" s="253"/>
      <c r="O24" s="244"/>
      <c r="P24" s="229"/>
      <c r="Q24" s="229"/>
      <c r="R24" s="229"/>
      <c r="S24" s="229"/>
      <c r="T24" s="229"/>
      <c r="U24" s="229"/>
      <c r="V24" s="229"/>
    </row>
    <row r="25" ht="67.5" customHeight="1" spans="1:22">
      <c r="A25" s="198">
        <v>12</v>
      </c>
      <c r="B25" s="218" t="s">
        <v>243</v>
      </c>
      <c r="C25" s="211" t="s">
        <v>244</v>
      </c>
      <c r="D25" s="212"/>
      <c r="E25" s="199" t="s">
        <v>245</v>
      </c>
      <c r="F25" s="218" t="s">
        <v>246</v>
      </c>
      <c r="G25" s="219" t="s">
        <v>247</v>
      </c>
      <c r="H25" s="217">
        <v>8306.1</v>
      </c>
      <c r="I25" s="227">
        <v>41141</v>
      </c>
      <c r="J25" s="251" t="s">
        <v>248</v>
      </c>
      <c r="K25" s="227" t="s">
        <v>249</v>
      </c>
      <c r="L25" s="251"/>
      <c r="M25" s="252">
        <v>31574.427</v>
      </c>
      <c r="N25" s="257">
        <v>31499.6922</v>
      </c>
      <c r="O25" s="242">
        <v>112.409</v>
      </c>
      <c r="P25" s="229"/>
      <c r="Q25" s="229"/>
      <c r="R25" s="229"/>
      <c r="S25" s="229"/>
      <c r="T25" s="229"/>
      <c r="U25" s="229"/>
      <c r="V25" s="229"/>
    </row>
    <row r="26" ht="46.5" customHeight="1" spans="1:22">
      <c r="A26" s="198"/>
      <c r="B26" s="218"/>
      <c r="C26" s="211"/>
      <c r="D26" s="214"/>
      <c r="E26" s="199"/>
      <c r="F26" s="218"/>
      <c r="G26" s="219"/>
      <c r="H26" s="217"/>
      <c r="I26" s="227"/>
      <c r="J26" s="255"/>
      <c r="K26" s="227"/>
      <c r="L26" s="255"/>
      <c r="M26" s="252"/>
      <c r="N26" s="257"/>
      <c r="O26" s="244"/>
      <c r="P26" s="229"/>
      <c r="Q26" s="229"/>
      <c r="R26" s="229"/>
      <c r="S26" s="229"/>
      <c r="T26" s="229"/>
      <c r="U26" s="229"/>
      <c r="V26" s="229"/>
    </row>
    <row r="27" ht="33" customHeight="1" spans="1:22">
      <c r="A27" s="198">
        <v>13</v>
      </c>
      <c r="B27" s="218" t="s">
        <v>250</v>
      </c>
      <c r="C27" s="211" t="s">
        <v>251</v>
      </c>
      <c r="D27" s="212"/>
      <c r="E27" s="216" t="s">
        <v>252</v>
      </c>
      <c r="F27" s="218">
        <v>110004</v>
      </c>
      <c r="G27" s="219" t="s">
        <v>253</v>
      </c>
      <c r="H27" s="217">
        <v>1.7</v>
      </c>
      <c r="I27" s="227">
        <v>41453</v>
      </c>
      <c r="J27" s="251" t="s">
        <v>254</v>
      </c>
      <c r="K27" s="227" t="s">
        <v>255</v>
      </c>
      <c r="L27" s="251"/>
      <c r="M27" s="252">
        <v>48.887</v>
      </c>
      <c r="N27" s="253">
        <v>48.887</v>
      </c>
      <c r="O27" s="242">
        <v>59.735</v>
      </c>
      <c r="P27" s="229"/>
      <c r="Q27" s="229"/>
      <c r="R27" s="229"/>
      <c r="S27" s="229"/>
      <c r="T27" s="229"/>
      <c r="U27" s="229"/>
      <c r="V27" s="229"/>
    </row>
    <row r="28" ht="70.5" customHeight="1" spans="1:22">
      <c r="A28" s="198"/>
      <c r="B28" s="218"/>
      <c r="C28" s="211"/>
      <c r="D28" s="214"/>
      <c r="E28" s="216"/>
      <c r="F28" s="218"/>
      <c r="G28" s="219"/>
      <c r="H28" s="217"/>
      <c r="I28" s="227"/>
      <c r="J28" s="255"/>
      <c r="K28" s="227"/>
      <c r="L28" s="255"/>
      <c r="M28" s="252"/>
      <c r="N28" s="253"/>
      <c r="O28" s="244"/>
      <c r="P28" s="229"/>
      <c r="Q28" s="229"/>
      <c r="R28" s="229"/>
      <c r="S28" s="229"/>
      <c r="T28" s="229"/>
      <c r="U28" s="229"/>
      <c r="V28" s="229"/>
    </row>
    <row r="29" ht="65.25" customHeight="1" spans="1:22">
      <c r="A29" s="198">
        <v>14</v>
      </c>
      <c r="B29" s="218" t="s">
        <v>256</v>
      </c>
      <c r="C29" s="211" t="s">
        <v>257</v>
      </c>
      <c r="D29" s="212"/>
      <c r="E29" s="216" t="s">
        <v>252</v>
      </c>
      <c r="F29" s="218">
        <v>110006</v>
      </c>
      <c r="G29" s="219" t="s">
        <v>258</v>
      </c>
      <c r="H29" s="217">
        <v>4.3</v>
      </c>
      <c r="I29" s="227">
        <v>41453</v>
      </c>
      <c r="J29" s="251" t="s">
        <v>254</v>
      </c>
      <c r="K29" s="227" t="s">
        <v>259</v>
      </c>
      <c r="L29" s="251"/>
      <c r="M29" s="252">
        <v>52.254</v>
      </c>
      <c r="N29" s="252">
        <v>52.254</v>
      </c>
      <c r="O29" s="242">
        <v>59.735</v>
      </c>
      <c r="P29" s="229"/>
      <c r="Q29" s="229"/>
      <c r="R29" s="229"/>
      <c r="S29" s="229"/>
      <c r="T29" s="229"/>
      <c r="U29" s="229"/>
      <c r="V29" s="229"/>
    </row>
    <row r="30" spans="1:22">
      <c r="A30" s="198"/>
      <c r="B30" s="218"/>
      <c r="C30" s="211"/>
      <c r="D30" s="214"/>
      <c r="E30" s="216"/>
      <c r="F30" s="218"/>
      <c r="G30" s="219"/>
      <c r="H30" s="217"/>
      <c r="I30" s="227"/>
      <c r="J30" s="255"/>
      <c r="K30" s="227"/>
      <c r="L30" s="255"/>
      <c r="M30" s="252"/>
      <c r="N30" s="252"/>
      <c r="O30" s="244"/>
      <c r="P30" s="229"/>
      <c r="Q30" s="229"/>
      <c r="R30" s="229"/>
      <c r="S30" s="229"/>
      <c r="T30" s="229"/>
      <c r="U30" s="229"/>
      <c r="V30" s="229"/>
    </row>
    <row r="31" ht="54.75" customHeight="1" spans="1:22">
      <c r="A31" s="198">
        <v>15</v>
      </c>
      <c r="B31" s="218" t="s">
        <v>260</v>
      </c>
      <c r="C31" s="211" t="s">
        <v>261</v>
      </c>
      <c r="D31" s="212"/>
      <c r="E31" s="216" t="s">
        <v>252</v>
      </c>
      <c r="F31" s="218">
        <v>1110005</v>
      </c>
      <c r="G31" s="219" t="s">
        <v>262</v>
      </c>
      <c r="H31" s="217">
        <v>30.8</v>
      </c>
      <c r="I31" s="227">
        <v>41453</v>
      </c>
      <c r="J31" s="251" t="s">
        <v>254</v>
      </c>
      <c r="K31" s="227" t="s">
        <v>263</v>
      </c>
      <c r="L31" s="251"/>
      <c r="M31" s="252">
        <v>841.272</v>
      </c>
      <c r="N31" s="253">
        <v>841.272</v>
      </c>
      <c r="O31" s="242">
        <v>59.735</v>
      </c>
      <c r="P31" s="229"/>
      <c r="Q31" s="229"/>
      <c r="R31" s="229"/>
      <c r="S31" s="229"/>
      <c r="T31" s="229"/>
      <c r="U31" s="229"/>
      <c r="V31" s="229"/>
    </row>
    <row r="32" ht="63.75" customHeight="1" spans="1:22">
      <c r="A32" s="198"/>
      <c r="B32" s="218"/>
      <c r="C32" s="211"/>
      <c r="D32" s="214"/>
      <c r="E32" s="216"/>
      <c r="F32" s="218"/>
      <c r="G32" s="219"/>
      <c r="H32" s="217"/>
      <c r="I32" s="227"/>
      <c r="J32" s="255"/>
      <c r="K32" s="227"/>
      <c r="L32" s="255"/>
      <c r="M32" s="252"/>
      <c r="N32" s="253"/>
      <c r="O32" s="244"/>
      <c r="P32" s="229"/>
      <c r="Q32" s="229"/>
      <c r="R32" s="229"/>
      <c r="S32" s="229"/>
      <c r="T32" s="229"/>
      <c r="U32" s="229"/>
      <c r="V32" s="229"/>
    </row>
    <row r="33" ht="141" customHeight="1" spans="1:22">
      <c r="A33" s="198">
        <v>16</v>
      </c>
      <c r="B33" s="218" t="s">
        <v>264</v>
      </c>
      <c r="C33" s="211" t="s">
        <v>265</v>
      </c>
      <c r="D33" s="211"/>
      <c r="E33" s="216" t="s">
        <v>266</v>
      </c>
      <c r="F33" s="220">
        <v>1110003</v>
      </c>
      <c r="G33" s="216" t="s">
        <v>267</v>
      </c>
      <c r="H33" s="217">
        <v>31.1</v>
      </c>
      <c r="I33" s="227">
        <v>41240</v>
      </c>
      <c r="J33" s="258" t="s">
        <v>268</v>
      </c>
      <c r="K33" s="227"/>
      <c r="L33" s="227"/>
      <c r="M33" s="257">
        <v>1197.69383</v>
      </c>
      <c r="N33" s="257">
        <v>555.59731</v>
      </c>
      <c r="O33" s="229"/>
      <c r="P33" s="229"/>
      <c r="Q33" s="229"/>
      <c r="R33" s="229"/>
      <c r="S33" s="229"/>
      <c r="T33" s="229"/>
      <c r="U33" s="229"/>
      <c r="V33" s="229"/>
    </row>
    <row r="34" spans="1:22">
      <c r="A34" s="221"/>
      <c r="B34" s="221"/>
      <c r="C34" s="221"/>
      <c r="D34" s="221"/>
      <c r="E34" s="221"/>
      <c r="F34" s="221"/>
      <c r="G34" s="221"/>
      <c r="H34" s="221"/>
      <c r="I34" s="221"/>
      <c r="J34" s="259" t="s">
        <v>269</v>
      </c>
      <c r="K34" s="259"/>
      <c r="L34" s="259"/>
      <c r="M34" s="260">
        <f>SUM(M9:M33)</f>
        <v>33922.69883</v>
      </c>
      <c r="N34" s="260">
        <f>SUM(N9:N33)</f>
        <v>32997.70251</v>
      </c>
      <c r="O34" s="260">
        <f>SUM(O9:O33)</f>
        <v>817.933</v>
      </c>
      <c r="P34" s="221"/>
      <c r="Q34" s="221"/>
      <c r="R34" s="221"/>
      <c r="S34" s="221"/>
      <c r="T34" s="221"/>
      <c r="U34" s="221"/>
      <c r="V34" s="221"/>
    </row>
    <row r="35" spans="1:22">
      <c r="A35" s="221"/>
      <c r="B35" s="221"/>
      <c r="C35" s="221"/>
      <c r="D35" s="221"/>
      <c r="E35" s="221"/>
      <c r="F35" s="221"/>
      <c r="G35" s="221"/>
      <c r="H35" s="221"/>
      <c r="I35" s="221"/>
      <c r="J35" s="259" t="s">
        <v>270</v>
      </c>
      <c r="K35" s="259"/>
      <c r="L35" s="259"/>
      <c r="M35" s="260">
        <f>M34+M7</f>
        <v>36516.67037</v>
      </c>
      <c r="N35" s="229"/>
      <c r="O35" s="221"/>
      <c r="P35" s="221"/>
      <c r="Q35" s="221"/>
      <c r="R35" s="221"/>
      <c r="S35" s="221"/>
      <c r="T35" s="221"/>
      <c r="U35" s="221"/>
      <c r="V35" s="221"/>
    </row>
  </sheetData>
  <mergeCells count="169">
    <mergeCell ref="A1:V1"/>
    <mergeCell ref="A3:V3"/>
    <mergeCell ref="K7:L7"/>
    <mergeCell ref="A8:V8"/>
    <mergeCell ref="J34:L34"/>
    <mergeCell ref="J35:L35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D9:D10"/>
    <mergeCell ref="D11:D12"/>
    <mergeCell ref="D19:D20"/>
    <mergeCell ref="D21:D22"/>
    <mergeCell ref="D23:D24"/>
    <mergeCell ref="D25:D26"/>
    <mergeCell ref="D27:D28"/>
    <mergeCell ref="D29:D30"/>
    <mergeCell ref="D31:D32"/>
    <mergeCell ref="E9:E10"/>
    <mergeCell ref="E11:E12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F9:F10"/>
    <mergeCell ref="F11:F12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  <mergeCell ref="F31:F32"/>
    <mergeCell ref="G9:G10"/>
    <mergeCell ref="G11:G12"/>
    <mergeCell ref="G13:G14"/>
    <mergeCell ref="G15:G16"/>
    <mergeCell ref="G17:G18"/>
    <mergeCell ref="G19:G20"/>
    <mergeCell ref="G21:G22"/>
    <mergeCell ref="G23:G24"/>
    <mergeCell ref="G25:G26"/>
    <mergeCell ref="G27:G28"/>
    <mergeCell ref="G29:G30"/>
    <mergeCell ref="G31:G32"/>
    <mergeCell ref="H9:H10"/>
    <mergeCell ref="H11:H12"/>
    <mergeCell ref="H13:H14"/>
    <mergeCell ref="H15:H16"/>
    <mergeCell ref="H17:H18"/>
    <mergeCell ref="H19:H20"/>
    <mergeCell ref="H21:H22"/>
    <mergeCell ref="H23:H24"/>
    <mergeCell ref="H25:H26"/>
    <mergeCell ref="H27:H28"/>
    <mergeCell ref="H29:H30"/>
    <mergeCell ref="H31:H32"/>
    <mergeCell ref="I9:I10"/>
    <mergeCell ref="I11:I12"/>
    <mergeCell ref="I13:I14"/>
    <mergeCell ref="I15:I16"/>
    <mergeCell ref="I17:I18"/>
    <mergeCell ref="I19:I20"/>
    <mergeCell ref="I21:I22"/>
    <mergeCell ref="I23:I24"/>
    <mergeCell ref="I25:I26"/>
    <mergeCell ref="I27:I28"/>
    <mergeCell ref="I29:I30"/>
    <mergeCell ref="I31:I32"/>
    <mergeCell ref="J21:J22"/>
    <mergeCell ref="J23:J24"/>
    <mergeCell ref="J25:J26"/>
    <mergeCell ref="J27:J28"/>
    <mergeCell ref="J29:J30"/>
    <mergeCell ref="J31:J32"/>
    <mergeCell ref="K9:K10"/>
    <mergeCell ref="K11:K12"/>
    <mergeCell ref="K13:K14"/>
    <mergeCell ref="K15:K16"/>
    <mergeCell ref="K17:K18"/>
    <mergeCell ref="K19:K20"/>
    <mergeCell ref="K21:K22"/>
    <mergeCell ref="K23:K24"/>
    <mergeCell ref="K25:K26"/>
    <mergeCell ref="K27:K28"/>
    <mergeCell ref="K29:K30"/>
    <mergeCell ref="K31:K32"/>
    <mergeCell ref="L9:L10"/>
    <mergeCell ref="L11:L12"/>
    <mergeCell ref="L21:L22"/>
    <mergeCell ref="L23:L24"/>
    <mergeCell ref="L25:L26"/>
    <mergeCell ref="L27:L28"/>
    <mergeCell ref="L29:L30"/>
    <mergeCell ref="L31:L32"/>
    <mergeCell ref="M9:M10"/>
    <mergeCell ref="M11:M12"/>
    <mergeCell ref="M13:M14"/>
    <mergeCell ref="M15:M16"/>
    <mergeCell ref="M17:M18"/>
    <mergeCell ref="M19:M20"/>
    <mergeCell ref="M21:M22"/>
    <mergeCell ref="M23:M24"/>
    <mergeCell ref="M25:M26"/>
    <mergeCell ref="M27:M28"/>
    <mergeCell ref="M29:M30"/>
    <mergeCell ref="M31:M32"/>
    <mergeCell ref="N9:N10"/>
    <mergeCell ref="N11:N12"/>
    <mergeCell ref="N13:N14"/>
    <mergeCell ref="N15:N16"/>
    <mergeCell ref="N17:N18"/>
    <mergeCell ref="N19:N20"/>
    <mergeCell ref="N21:N22"/>
    <mergeCell ref="N23:N24"/>
    <mergeCell ref="N25:N26"/>
    <mergeCell ref="N27:N28"/>
    <mergeCell ref="N29:N30"/>
    <mergeCell ref="N31:N32"/>
    <mergeCell ref="O9:O10"/>
    <mergeCell ref="O11:O12"/>
    <mergeCell ref="O21:O22"/>
    <mergeCell ref="O23:O24"/>
    <mergeCell ref="O25:O26"/>
    <mergeCell ref="O27:O28"/>
    <mergeCell ref="O29:O30"/>
    <mergeCell ref="O31:O32"/>
  </mergeCells>
  <pageMargins left="0.7" right="0.7" top="0.75" bottom="0.75" header="0.3" footer="0.3"/>
  <pageSetup paperSize="9" scale="37" fitToHeight="0" orientation="landscape" horizontalDpi="180" verticalDpi="18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A1" sqref="A1:V1"/>
    </sheetView>
  </sheetViews>
  <sheetFormatPr defaultColWidth="9" defaultRowHeight="14.4" outlineLevelRow="3"/>
  <sheetData>
    <row r="1" ht="60" customHeight="1" spans="1:22">
      <c r="A1" s="159" t="s">
        <v>271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</row>
    <row r="2" spans="1:22">
      <c r="A2" s="160"/>
      <c r="B2" s="161"/>
      <c r="C2" s="162"/>
      <c r="D2" s="162"/>
      <c r="E2" s="161"/>
      <c r="F2" s="163"/>
      <c r="G2" s="164"/>
      <c r="H2" s="165"/>
      <c r="I2" s="171"/>
      <c r="J2" s="164"/>
      <c r="K2" s="164"/>
      <c r="L2" s="172"/>
      <c r="M2" s="173"/>
      <c r="N2" s="174"/>
      <c r="O2" s="175"/>
      <c r="P2" s="176"/>
      <c r="Q2" s="176"/>
      <c r="R2" s="179"/>
      <c r="S2" s="160"/>
      <c r="T2" s="180"/>
      <c r="U2" s="181"/>
      <c r="V2" s="180"/>
    </row>
    <row r="3" ht="193.8" spans="1:22">
      <c r="A3" s="166" t="s">
        <v>4</v>
      </c>
      <c r="B3" s="167" t="s">
        <v>272</v>
      </c>
      <c r="C3" s="40" t="s">
        <v>6</v>
      </c>
      <c r="D3" s="40" t="s">
        <v>149</v>
      </c>
      <c r="E3" s="167" t="s">
        <v>273</v>
      </c>
      <c r="F3" s="40" t="s">
        <v>151</v>
      </c>
      <c r="G3" s="168" t="s">
        <v>152</v>
      </c>
      <c r="H3" s="169" t="s">
        <v>153</v>
      </c>
      <c r="I3" s="177" t="s">
        <v>154</v>
      </c>
      <c r="J3" s="38" t="s">
        <v>14</v>
      </c>
      <c r="K3" s="38" t="s">
        <v>15</v>
      </c>
      <c r="L3" s="168" t="s">
        <v>155</v>
      </c>
      <c r="M3" s="135" t="s">
        <v>274</v>
      </c>
      <c r="N3" s="178" t="s">
        <v>275</v>
      </c>
      <c r="O3" s="178" t="s">
        <v>276</v>
      </c>
      <c r="P3" s="168" t="s">
        <v>27</v>
      </c>
      <c r="Q3" s="168" t="s">
        <v>19</v>
      </c>
      <c r="R3" s="182" t="s">
        <v>159</v>
      </c>
      <c r="S3" s="183" t="s">
        <v>21</v>
      </c>
      <c r="T3" s="183" t="s">
        <v>22</v>
      </c>
      <c r="U3" s="184" t="s">
        <v>23</v>
      </c>
      <c r="V3" s="185" t="s">
        <v>24</v>
      </c>
    </row>
    <row r="4" spans="1:22">
      <c r="A4" s="170">
        <v>0</v>
      </c>
      <c r="B4" s="170">
        <v>0</v>
      </c>
      <c r="C4" s="170">
        <v>0</v>
      </c>
      <c r="D4" s="170">
        <v>0</v>
      </c>
      <c r="E4" s="170">
        <v>0</v>
      </c>
      <c r="F4" s="170">
        <v>0</v>
      </c>
      <c r="G4" s="170">
        <v>0</v>
      </c>
      <c r="H4" s="170">
        <v>0</v>
      </c>
      <c r="I4" s="170">
        <v>0</v>
      </c>
      <c r="J4" s="170">
        <v>0</v>
      </c>
      <c r="K4" s="170">
        <v>0</v>
      </c>
      <c r="L4" s="170">
        <v>0</v>
      </c>
      <c r="M4" s="170">
        <v>0</v>
      </c>
      <c r="N4" s="170">
        <v>0</v>
      </c>
      <c r="O4" s="170">
        <v>0</v>
      </c>
      <c r="P4" s="170">
        <v>0</v>
      </c>
      <c r="Q4" s="170">
        <v>0</v>
      </c>
      <c r="R4" s="170">
        <v>0</v>
      </c>
      <c r="S4" s="170">
        <v>0</v>
      </c>
      <c r="T4" s="170">
        <v>0</v>
      </c>
      <c r="U4" s="170">
        <v>0</v>
      </c>
      <c r="V4" s="170">
        <v>0</v>
      </c>
    </row>
  </sheetData>
  <mergeCells count="1">
    <mergeCell ref="A1:V1"/>
  </mergeCells>
  <pageMargins left="0.7" right="0.7" top="0.75" bottom="0.75" header="0.3" footer="0.3"/>
  <pageSetup paperSize="9" orientation="portrait" horizontalDpi="180" verticalDpi="18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opLeftCell="A10" workbookViewId="0">
      <selection activeCell="G9" sqref="G9"/>
    </sheetView>
  </sheetViews>
  <sheetFormatPr defaultColWidth="9" defaultRowHeight="14.4"/>
  <sheetData>
    <row r="1" ht="57.75" customHeight="1" spans="1:14">
      <c r="A1" s="149" t="s">
        <v>277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</row>
    <row r="2" spans="1:14">
      <c r="A2" s="150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</row>
    <row r="3" ht="343.2" spans="1:14">
      <c r="A3" s="151" t="s">
        <v>278</v>
      </c>
      <c r="B3" s="151" t="s">
        <v>279</v>
      </c>
      <c r="C3" s="151" t="s">
        <v>280</v>
      </c>
      <c r="D3" s="151" t="s">
        <v>149</v>
      </c>
      <c r="E3" s="151" t="s">
        <v>281</v>
      </c>
      <c r="F3" s="151" t="s">
        <v>282</v>
      </c>
      <c r="G3" s="151" t="s">
        <v>283</v>
      </c>
      <c r="H3" s="151" t="s">
        <v>284</v>
      </c>
      <c r="I3" s="151" t="s">
        <v>285</v>
      </c>
      <c r="J3" s="158" t="s">
        <v>286</v>
      </c>
      <c r="K3" s="158" t="s">
        <v>287</v>
      </c>
      <c r="L3" s="158" t="s">
        <v>288</v>
      </c>
      <c r="M3" s="158" t="s">
        <v>289</v>
      </c>
      <c r="N3" s="158" t="s">
        <v>290</v>
      </c>
    </row>
    <row r="4" ht="15.6" spans="1:14">
      <c r="A4" s="152">
        <v>1</v>
      </c>
      <c r="B4" s="152">
        <v>2</v>
      </c>
      <c r="C4" s="152">
        <v>3</v>
      </c>
      <c r="D4" s="152">
        <v>4</v>
      </c>
      <c r="E4" s="152">
        <v>5</v>
      </c>
      <c r="F4" s="152">
        <v>6</v>
      </c>
      <c r="G4" s="152">
        <v>7</v>
      </c>
      <c r="H4" s="152">
        <v>8</v>
      </c>
      <c r="I4" s="152">
        <v>9</v>
      </c>
      <c r="J4" s="152">
        <v>10</v>
      </c>
      <c r="K4" s="152">
        <v>11</v>
      </c>
      <c r="L4" s="152">
        <v>12</v>
      </c>
      <c r="M4" s="152">
        <v>13</v>
      </c>
      <c r="N4" s="152">
        <v>14</v>
      </c>
    </row>
    <row r="5" spans="1:14">
      <c r="A5" s="153" t="s">
        <v>38</v>
      </c>
      <c r="B5" s="154">
        <v>0</v>
      </c>
      <c r="C5" s="154">
        <v>0</v>
      </c>
      <c r="D5" s="154">
        <v>0</v>
      </c>
      <c r="E5" s="154">
        <v>0</v>
      </c>
      <c r="F5" s="154">
        <v>0</v>
      </c>
      <c r="G5" s="154">
        <v>0</v>
      </c>
      <c r="H5" s="154">
        <v>0</v>
      </c>
      <c r="I5" s="154">
        <v>0</v>
      </c>
      <c r="J5" s="154">
        <v>0</v>
      </c>
      <c r="K5" s="154">
        <v>0</v>
      </c>
      <c r="L5" s="154">
        <v>0</v>
      </c>
      <c r="M5" s="154">
        <v>0</v>
      </c>
      <c r="N5" s="154">
        <v>0</v>
      </c>
    </row>
    <row r="6" spans="1:14">
      <c r="A6" s="155"/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</row>
    <row r="7" spans="1:14">
      <c r="A7" s="155"/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</row>
    <row r="14" spans="7:7">
      <c r="G14" s="157"/>
    </row>
  </sheetData>
  <mergeCells count="1">
    <mergeCell ref="A1:N1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E11" sqref="E8:E11"/>
    </sheetView>
  </sheetViews>
  <sheetFormatPr defaultColWidth="9" defaultRowHeight="14.4" outlineLevelRow="7"/>
  <sheetData>
    <row r="1" ht="47.25" customHeight="1" spans="1:19">
      <c r="A1" s="128" t="s">
        <v>291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</row>
    <row r="2" spans="1:8">
      <c r="A2" s="129"/>
      <c r="B2" s="129"/>
      <c r="C2" s="129"/>
      <c r="D2" s="129"/>
      <c r="E2" s="129"/>
      <c r="F2" s="129"/>
      <c r="G2" s="129"/>
      <c r="H2" s="129"/>
    </row>
    <row r="3" ht="15.6" spans="1:18">
      <c r="A3" s="130" t="s">
        <v>292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</row>
    <row r="4" ht="15.6" spans="1:8">
      <c r="A4" s="131"/>
      <c r="B4" s="131"/>
      <c r="C4" s="131"/>
      <c r="D4" s="131"/>
      <c r="E4" s="131"/>
      <c r="F4" s="131"/>
      <c r="G4" s="131"/>
      <c r="H4" s="131"/>
    </row>
    <row r="5" ht="15.6" spans="1:8">
      <c r="A5" s="129"/>
      <c r="B5" s="129"/>
      <c r="C5" s="129"/>
      <c r="D5" s="132" t="s">
        <v>293</v>
      </c>
      <c r="E5" s="129"/>
      <c r="F5" s="129"/>
      <c r="G5" s="129"/>
      <c r="H5" s="129"/>
    </row>
    <row r="7" ht="216" spans="1:20">
      <c r="A7" s="38" t="s">
        <v>4</v>
      </c>
      <c r="B7" s="133" t="s">
        <v>294</v>
      </c>
      <c r="C7" s="40" t="s">
        <v>295</v>
      </c>
      <c r="D7" s="40" t="s">
        <v>151</v>
      </c>
      <c r="E7" s="134" t="s">
        <v>296</v>
      </c>
      <c r="F7" s="134" t="s">
        <v>297</v>
      </c>
      <c r="G7" s="135" t="s">
        <v>298</v>
      </c>
      <c r="H7" s="136" t="s">
        <v>299</v>
      </c>
      <c r="I7" s="136" t="s">
        <v>275</v>
      </c>
      <c r="J7" s="134" t="s">
        <v>27</v>
      </c>
      <c r="K7" s="134" t="s">
        <v>19</v>
      </c>
      <c r="L7" s="143" t="s">
        <v>159</v>
      </c>
      <c r="M7" s="144" t="s">
        <v>21</v>
      </c>
      <c r="N7" s="145" t="s">
        <v>22</v>
      </c>
      <c r="O7" s="144" t="s">
        <v>23</v>
      </c>
      <c r="P7" s="146" t="s">
        <v>300</v>
      </c>
      <c r="Q7" s="148" t="s">
        <v>301</v>
      </c>
      <c r="R7" s="148" t="s">
        <v>302</v>
      </c>
      <c r="S7" s="148" t="s">
        <v>303</v>
      </c>
      <c r="T7" s="148" t="s">
        <v>304</v>
      </c>
    </row>
    <row r="8" spans="1:20">
      <c r="A8" s="137">
        <v>0</v>
      </c>
      <c r="B8" s="138">
        <v>0</v>
      </c>
      <c r="C8" s="139" t="s">
        <v>38</v>
      </c>
      <c r="D8" s="140" t="s">
        <v>38</v>
      </c>
      <c r="E8" s="141">
        <v>0</v>
      </c>
      <c r="F8" s="141">
        <v>0</v>
      </c>
      <c r="G8" s="142">
        <v>0</v>
      </c>
      <c r="H8" s="142">
        <v>0</v>
      </c>
      <c r="I8" s="142">
        <v>0</v>
      </c>
      <c r="J8" s="141">
        <v>0</v>
      </c>
      <c r="K8" s="141">
        <v>0</v>
      </c>
      <c r="L8" s="147" t="s">
        <v>38</v>
      </c>
      <c r="M8" s="147" t="s">
        <v>38</v>
      </c>
      <c r="N8" s="147" t="s">
        <v>38</v>
      </c>
      <c r="O8" s="147" t="s">
        <v>38</v>
      </c>
      <c r="P8" s="147" t="s">
        <v>38</v>
      </c>
      <c r="Q8" s="147" t="s">
        <v>38</v>
      </c>
      <c r="R8" s="147" t="s">
        <v>38</v>
      </c>
      <c r="S8" s="147" t="s">
        <v>38</v>
      </c>
      <c r="T8" s="147" t="s">
        <v>38</v>
      </c>
    </row>
  </sheetData>
  <mergeCells count="2">
    <mergeCell ref="A1:S1"/>
    <mergeCell ref="A3:R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zoomScale="90" zoomScaleNormal="90" workbookViewId="0">
      <selection activeCell="B12" sqref="B12"/>
    </sheetView>
  </sheetViews>
  <sheetFormatPr defaultColWidth="8.66666666666667" defaultRowHeight="14.4"/>
  <cols>
    <col min="1" max="1" width="8.66666666666667" style="25"/>
    <col min="2" max="2" width="24.6666666666667" style="25" customWidth="1"/>
    <col min="3" max="3" width="22.8888888888889" style="25" customWidth="1"/>
    <col min="4" max="4" width="17.4444444444444" style="25" customWidth="1"/>
    <col min="5" max="5" width="11.1111111111111" style="25" customWidth="1"/>
    <col min="6" max="6" width="15.8888888888889" style="25" customWidth="1"/>
    <col min="7" max="7" width="19.4444444444444" style="25" customWidth="1"/>
    <col min="8" max="8" width="27.3333333333333" style="25" customWidth="1"/>
    <col min="9" max="9" width="24.8888888888889" style="25" customWidth="1"/>
    <col min="10" max="10" width="28.5555555555556" style="25" customWidth="1"/>
    <col min="11" max="16384" width="8.66666666666667" style="25"/>
  </cols>
  <sheetData>
    <row r="1" ht="81" customHeight="1" spans="1:23">
      <c r="A1" s="124" t="s">
        <v>305</v>
      </c>
      <c r="B1" s="124"/>
      <c r="C1" s="124"/>
      <c r="D1" s="124"/>
      <c r="E1" s="124"/>
      <c r="F1" s="124"/>
      <c r="G1" s="124"/>
      <c r="H1" s="124"/>
      <c r="I1" s="124"/>
      <c r="J1" s="124"/>
      <c r="W1" s="12" t="s">
        <v>306</v>
      </c>
    </row>
    <row r="3" ht="211.5" customHeight="1" spans="1:11">
      <c r="A3" s="27" t="s">
        <v>148</v>
      </c>
      <c r="B3" s="27" t="s">
        <v>307</v>
      </c>
      <c r="C3" s="27" t="s">
        <v>308</v>
      </c>
      <c r="D3" s="27" t="s">
        <v>309</v>
      </c>
      <c r="E3" s="14" t="s">
        <v>310</v>
      </c>
      <c r="F3" s="27" t="s">
        <v>311</v>
      </c>
      <c r="G3" s="27" t="s">
        <v>312</v>
      </c>
      <c r="H3" s="27" t="s">
        <v>313</v>
      </c>
      <c r="I3" s="27" t="s">
        <v>314</v>
      </c>
      <c r="J3" s="27" t="s">
        <v>315</v>
      </c>
      <c r="K3" s="27" t="s">
        <v>316</v>
      </c>
    </row>
    <row r="4" spans="1:11">
      <c r="A4" s="125">
        <v>1</v>
      </c>
      <c r="B4" s="125">
        <v>2</v>
      </c>
      <c r="C4" s="125">
        <v>3</v>
      </c>
      <c r="D4" s="125">
        <v>4</v>
      </c>
      <c r="E4" s="125">
        <v>5</v>
      </c>
      <c r="F4" s="125">
        <v>6</v>
      </c>
      <c r="G4" s="125">
        <v>7</v>
      </c>
      <c r="H4" s="125">
        <v>8</v>
      </c>
      <c r="I4" s="125">
        <v>9</v>
      </c>
      <c r="J4" s="125">
        <v>10</v>
      </c>
      <c r="K4" s="125">
        <v>11</v>
      </c>
    </row>
    <row r="5" spans="1:11">
      <c r="A5" s="125">
        <v>1</v>
      </c>
      <c r="B5" s="125">
        <v>0</v>
      </c>
      <c r="C5" s="125">
        <v>0</v>
      </c>
      <c r="D5" s="125">
        <v>0</v>
      </c>
      <c r="E5" s="126">
        <v>0</v>
      </c>
      <c r="F5" s="125">
        <v>0</v>
      </c>
      <c r="G5" s="125">
        <v>0</v>
      </c>
      <c r="H5" s="125">
        <v>0</v>
      </c>
      <c r="I5" s="125">
        <v>0</v>
      </c>
      <c r="J5" s="125">
        <v>0</v>
      </c>
      <c r="K5" s="28">
        <v>0</v>
      </c>
    </row>
    <row r="6" spans="1:11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29"/>
    </row>
    <row r="7" spans="1:11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29"/>
    </row>
    <row r="8" spans="1:11">
      <c r="A8" s="127"/>
      <c r="B8" s="127"/>
      <c r="C8" s="127"/>
      <c r="D8" s="127"/>
      <c r="E8" s="127"/>
      <c r="F8" s="127"/>
      <c r="G8" s="127"/>
      <c r="H8" s="127"/>
      <c r="I8" s="127"/>
      <c r="J8" s="127"/>
      <c r="K8" s="29"/>
    </row>
    <row r="9" spans="1:11">
      <c r="A9" s="127"/>
      <c r="B9" s="127"/>
      <c r="C9" s="127"/>
      <c r="D9" s="127"/>
      <c r="E9" s="127"/>
      <c r="F9" s="127"/>
      <c r="G9" s="127"/>
      <c r="H9" s="127"/>
      <c r="I9" s="127"/>
      <c r="J9" s="127"/>
      <c r="K9" s="29"/>
    </row>
    <row r="10" spans="1:11">
      <c r="A10" s="127"/>
      <c r="B10" s="127"/>
      <c r="C10" s="127"/>
      <c r="D10" s="127"/>
      <c r="E10" s="127"/>
      <c r="F10" s="127"/>
      <c r="G10" s="127"/>
      <c r="H10" s="127"/>
      <c r="I10" s="127"/>
      <c r="J10" s="127"/>
      <c r="K10" s="29"/>
    </row>
    <row r="11" spans="1:11">
      <c r="A11" s="127"/>
      <c r="B11" s="127"/>
      <c r="C11" s="127"/>
      <c r="D11" s="127"/>
      <c r="E11" s="127"/>
      <c r="F11" s="127"/>
      <c r="G11" s="127"/>
      <c r="H11" s="127"/>
      <c r="I11" s="127"/>
      <c r="J11" s="127"/>
      <c r="K11" s="29"/>
    </row>
    <row r="12" spans="1:11">
      <c r="A12" s="127"/>
      <c r="B12" s="127"/>
      <c r="C12" s="127"/>
      <c r="D12" s="127"/>
      <c r="E12" s="127"/>
      <c r="F12" s="127"/>
      <c r="G12" s="127"/>
      <c r="H12" s="127"/>
      <c r="I12" s="127"/>
      <c r="J12" s="127"/>
      <c r="K12" s="29"/>
    </row>
  </sheetData>
  <mergeCells count="1">
    <mergeCell ref="A1:J1"/>
  </mergeCells>
  <pageMargins left="0.7" right="0.7" top="0.75" bottom="0.75" header="0.511811023622047" footer="0.511811023622047"/>
  <pageSetup paperSize="9" orientation="portrait" horizontalDpi="300" verticalDpi="3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I47"/>
  <sheetViews>
    <sheetView showGridLines="0" zoomScale="90" zoomScaleNormal="90" workbookViewId="0">
      <selection activeCell="A1" sqref="A1:I1"/>
    </sheetView>
  </sheetViews>
  <sheetFormatPr defaultColWidth="9.11111111111111" defaultRowHeight="13.2"/>
  <cols>
    <col min="1" max="1" width="6" style="33" customWidth="1"/>
    <col min="2" max="2" width="24.6666666666667" style="34" customWidth="1"/>
    <col min="3" max="3" width="18.6666666666667" style="35" customWidth="1"/>
    <col min="4" max="4" width="21.8888888888889" style="35" customWidth="1"/>
    <col min="5" max="6" width="19.5555555555556" style="33" customWidth="1"/>
    <col min="7" max="7" width="13.4444444444444" style="36" customWidth="1"/>
    <col min="8" max="8" width="10.4444444444444" style="36" customWidth="1"/>
    <col min="9" max="9" width="12.4444444444444" style="36" customWidth="1"/>
    <col min="10" max="10" width="21.3333333333333" style="33" customWidth="1"/>
    <col min="11" max="11" width="17" style="33" customWidth="1"/>
    <col min="12" max="12" width="16" style="37" customWidth="1"/>
    <col min="13" max="13" width="16" style="33" customWidth="1"/>
    <col min="14" max="14" width="16" style="37" customWidth="1"/>
    <col min="15" max="15" width="18.5555555555556" style="33" customWidth="1"/>
    <col min="16" max="17" width="18.8888888888889" style="7" customWidth="1"/>
    <col min="18" max="108" width="9.11111111111111" style="7"/>
    <col min="109" max="109" width="6" style="7" customWidth="1"/>
    <col min="110" max="110" width="24.6666666666667" style="7" customWidth="1"/>
    <col min="111" max="111" width="18.6666666666667" style="7" customWidth="1"/>
    <col min="112" max="112" width="21.8888888888889" style="7" customWidth="1"/>
    <col min="113" max="114" width="19.5555555555556" style="7" customWidth="1"/>
    <col min="115" max="115" width="13.4444444444444" style="7" customWidth="1"/>
    <col min="116" max="116" width="10.4444444444444" style="7" customWidth="1"/>
    <col min="117" max="117" width="12.4444444444444" style="7" customWidth="1"/>
    <col min="118" max="118" width="21.3333333333333" style="7" customWidth="1"/>
    <col min="119" max="119" width="15.4444444444444" style="7" customWidth="1"/>
    <col min="120" max="122" width="16" style="7" customWidth="1"/>
    <col min="123" max="123" width="18.5555555555556" style="7" customWidth="1"/>
    <col min="124" max="124" width="13.4444444444444" style="7" customWidth="1"/>
    <col min="125" max="126" width="12.1111111111111" style="7" customWidth="1"/>
    <col min="127" max="127" width="10.3333333333333" style="7" customWidth="1"/>
    <col min="128" max="128" width="19.5555555555556" style="7" customWidth="1"/>
    <col min="129" max="129" width="18.8888888888889" style="7" customWidth="1"/>
    <col min="130" max="364" width="9.11111111111111" style="7"/>
    <col min="365" max="365" width="6" style="7" customWidth="1"/>
    <col min="366" max="366" width="24.6666666666667" style="7" customWidth="1"/>
    <col min="367" max="367" width="18.6666666666667" style="7" customWidth="1"/>
    <col min="368" max="368" width="21.8888888888889" style="7" customWidth="1"/>
    <col min="369" max="370" width="19.5555555555556" style="7" customWidth="1"/>
    <col min="371" max="371" width="13.4444444444444" style="7" customWidth="1"/>
    <col min="372" max="372" width="10.4444444444444" style="7" customWidth="1"/>
    <col min="373" max="373" width="12.4444444444444" style="7" customWidth="1"/>
    <col min="374" max="374" width="21.3333333333333" style="7" customWidth="1"/>
    <col min="375" max="375" width="15.4444444444444" style="7" customWidth="1"/>
    <col min="376" max="378" width="16" style="7" customWidth="1"/>
    <col min="379" max="379" width="18.5555555555556" style="7" customWidth="1"/>
    <col min="380" max="380" width="13.4444444444444" style="7" customWidth="1"/>
    <col min="381" max="382" width="12.1111111111111" style="7" customWidth="1"/>
    <col min="383" max="383" width="10.3333333333333" style="7" customWidth="1"/>
    <col min="384" max="384" width="19.5555555555556" style="7" customWidth="1"/>
    <col min="385" max="385" width="18.8888888888889" style="7" customWidth="1"/>
    <col min="386" max="620" width="9.11111111111111" style="7"/>
    <col min="621" max="621" width="6" style="7" customWidth="1"/>
    <col min="622" max="622" width="24.6666666666667" style="7" customWidth="1"/>
    <col min="623" max="623" width="18.6666666666667" style="7" customWidth="1"/>
    <col min="624" max="624" width="21.8888888888889" style="7" customWidth="1"/>
    <col min="625" max="626" width="19.5555555555556" style="7" customWidth="1"/>
    <col min="627" max="627" width="13.4444444444444" style="7" customWidth="1"/>
    <col min="628" max="628" width="10.4444444444444" style="7" customWidth="1"/>
    <col min="629" max="629" width="12.4444444444444" style="7" customWidth="1"/>
    <col min="630" max="630" width="21.3333333333333" style="7" customWidth="1"/>
    <col min="631" max="631" width="15.4444444444444" style="7" customWidth="1"/>
    <col min="632" max="634" width="16" style="7" customWidth="1"/>
    <col min="635" max="635" width="18.5555555555556" style="7" customWidth="1"/>
    <col min="636" max="636" width="13.4444444444444" style="7" customWidth="1"/>
    <col min="637" max="638" width="12.1111111111111" style="7" customWidth="1"/>
    <col min="639" max="639" width="10.3333333333333" style="7" customWidth="1"/>
    <col min="640" max="640" width="19.5555555555556" style="7" customWidth="1"/>
    <col min="641" max="641" width="18.8888888888889" style="7" customWidth="1"/>
    <col min="642" max="876" width="9.11111111111111" style="7"/>
    <col min="877" max="877" width="6" style="7" customWidth="1"/>
    <col min="878" max="878" width="24.6666666666667" style="7" customWidth="1"/>
    <col min="879" max="879" width="18.6666666666667" style="7" customWidth="1"/>
    <col min="880" max="880" width="21.8888888888889" style="7" customWidth="1"/>
    <col min="881" max="882" width="19.5555555555556" style="7" customWidth="1"/>
    <col min="883" max="883" width="13.4444444444444" style="7" customWidth="1"/>
    <col min="884" max="884" width="10.4444444444444" style="7" customWidth="1"/>
    <col min="885" max="885" width="12.4444444444444" style="7" customWidth="1"/>
    <col min="886" max="886" width="21.3333333333333" style="7" customWidth="1"/>
    <col min="887" max="887" width="15.4444444444444" style="7" customWidth="1"/>
    <col min="888" max="890" width="16" style="7" customWidth="1"/>
    <col min="891" max="891" width="18.5555555555556" style="7" customWidth="1"/>
    <col min="892" max="892" width="13.4444444444444" style="7" customWidth="1"/>
    <col min="893" max="894" width="12.1111111111111" style="7" customWidth="1"/>
    <col min="895" max="895" width="10.3333333333333" style="7" customWidth="1"/>
    <col min="896" max="896" width="19.5555555555556" style="7" customWidth="1"/>
    <col min="897" max="897" width="18.8888888888889" style="7" customWidth="1"/>
    <col min="898" max="1132" width="9.11111111111111" style="7"/>
    <col min="1133" max="1133" width="6" style="7" customWidth="1"/>
    <col min="1134" max="1134" width="24.6666666666667" style="7" customWidth="1"/>
    <col min="1135" max="1135" width="18.6666666666667" style="7" customWidth="1"/>
    <col min="1136" max="1136" width="21.8888888888889" style="7" customWidth="1"/>
    <col min="1137" max="1138" width="19.5555555555556" style="7" customWidth="1"/>
    <col min="1139" max="1139" width="13.4444444444444" style="7" customWidth="1"/>
    <col min="1140" max="1140" width="10.4444444444444" style="7" customWidth="1"/>
    <col min="1141" max="1141" width="12.4444444444444" style="7" customWidth="1"/>
    <col min="1142" max="1142" width="21.3333333333333" style="7" customWidth="1"/>
    <col min="1143" max="1143" width="15.4444444444444" style="7" customWidth="1"/>
    <col min="1144" max="1146" width="16" style="7" customWidth="1"/>
    <col min="1147" max="1147" width="18.5555555555556" style="7" customWidth="1"/>
    <col min="1148" max="1148" width="13.4444444444444" style="7" customWidth="1"/>
    <col min="1149" max="1150" width="12.1111111111111" style="7" customWidth="1"/>
    <col min="1151" max="1151" width="10.3333333333333" style="7" customWidth="1"/>
    <col min="1152" max="1152" width="19.5555555555556" style="7" customWidth="1"/>
    <col min="1153" max="1153" width="18.8888888888889" style="7" customWidth="1"/>
    <col min="1154" max="1388" width="9.11111111111111" style="7"/>
    <col min="1389" max="1389" width="6" style="7" customWidth="1"/>
    <col min="1390" max="1390" width="24.6666666666667" style="7" customWidth="1"/>
    <col min="1391" max="1391" width="18.6666666666667" style="7" customWidth="1"/>
    <col min="1392" max="1392" width="21.8888888888889" style="7" customWidth="1"/>
    <col min="1393" max="1394" width="19.5555555555556" style="7" customWidth="1"/>
    <col min="1395" max="1395" width="13.4444444444444" style="7" customWidth="1"/>
    <col min="1396" max="1396" width="10.4444444444444" style="7" customWidth="1"/>
    <col min="1397" max="1397" width="12.4444444444444" style="7" customWidth="1"/>
    <col min="1398" max="1398" width="21.3333333333333" style="7" customWidth="1"/>
    <col min="1399" max="1399" width="15.4444444444444" style="7" customWidth="1"/>
    <col min="1400" max="1402" width="16" style="7" customWidth="1"/>
    <col min="1403" max="1403" width="18.5555555555556" style="7" customWidth="1"/>
    <col min="1404" max="1404" width="13.4444444444444" style="7" customWidth="1"/>
    <col min="1405" max="1406" width="12.1111111111111" style="7" customWidth="1"/>
    <col min="1407" max="1407" width="10.3333333333333" style="7" customWidth="1"/>
    <col min="1408" max="1408" width="19.5555555555556" style="7" customWidth="1"/>
    <col min="1409" max="1409" width="18.8888888888889" style="7" customWidth="1"/>
    <col min="1410" max="1644" width="9.11111111111111" style="7"/>
    <col min="1645" max="1645" width="6" style="7" customWidth="1"/>
    <col min="1646" max="1646" width="24.6666666666667" style="7" customWidth="1"/>
    <col min="1647" max="1647" width="18.6666666666667" style="7" customWidth="1"/>
    <col min="1648" max="1648" width="21.8888888888889" style="7" customWidth="1"/>
    <col min="1649" max="1650" width="19.5555555555556" style="7" customWidth="1"/>
    <col min="1651" max="1651" width="13.4444444444444" style="7" customWidth="1"/>
    <col min="1652" max="1652" width="10.4444444444444" style="7" customWidth="1"/>
    <col min="1653" max="1653" width="12.4444444444444" style="7" customWidth="1"/>
    <col min="1654" max="1654" width="21.3333333333333" style="7" customWidth="1"/>
    <col min="1655" max="1655" width="15.4444444444444" style="7" customWidth="1"/>
    <col min="1656" max="1658" width="16" style="7" customWidth="1"/>
    <col min="1659" max="1659" width="18.5555555555556" style="7" customWidth="1"/>
    <col min="1660" max="1660" width="13.4444444444444" style="7" customWidth="1"/>
    <col min="1661" max="1662" width="12.1111111111111" style="7" customWidth="1"/>
    <col min="1663" max="1663" width="10.3333333333333" style="7" customWidth="1"/>
    <col min="1664" max="1664" width="19.5555555555556" style="7" customWidth="1"/>
    <col min="1665" max="1665" width="18.8888888888889" style="7" customWidth="1"/>
    <col min="1666" max="1900" width="9.11111111111111" style="7"/>
    <col min="1901" max="1901" width="6" style="7" customWidth="1"/>
    <col min="1902" max="1902" width="24.6666666666667" style="7" customWidth="1"/>
    <col min="1903" max="1903" width="18.6666666666667" style="7" customWidth="1"/>
    <col min="1904" max="1904" width="21.8888888888889" style="7" customWidth="1"/>
    <col min="1905" max="1906" width="19.5555555555556" style="7" customWidth="1"/>
    <col min="1907" max="1907" width="13.4444444444444" style="7" customWidth="1"/>
    <col min="1908" max="1908" width="10.4444444444444" style="7" customWidth="1"/>
    <col min="1909" max="1909" width="12.4444444444444" style="7" customWidth="1"/>
    <col min="1910" max="1910" width="21.3333333333333" style="7" customWidth="1"/>
    <col min="1911" max="1911" width="15.4444444444444" style="7" customWidth="1"/>
    <col min="1912" max="1914" width="16" style="7" customWidth="1"/>
    <col min="1915" max="1915" width="18.5555555555556" style="7" customWidth="1"/>
    <col min="1916" max="1916" width="13.4444444444444" style="7" customWidth="1"/>
    <col min="1917" max="1918" width="12.1111111111111" style="7" customWidth="1"/>
    <col min="1919" max="1919" width="10.3333333333333" style="7" customWidth="1"/>
    <col min="1920" max="1920" width="19.5555555555556" style="7" customWidth="1"/>
    <col min="1921" max="1921" width="18.8888888888889" style="7" customWidth="1"/>
    <col min="1922" max="2156" width="9.11111111111111" style="7"/>
    <col min="2157" max="2157" width="6" style="7" customWidth="1"/>
    <col min="2158" max="2158" width="24.6666666666667" style="7" customWidth="1"/>
    <col min="2159" max="2159" width="18.6666666666667" style="7" customWidth="1"/>
    <col min="2160" max="2160" width="21.8888888888889" style="7" customWidth="1"/>
    <col min="2161" max="2162" width="19.5555555555556" style="7" customWidth="1"/>
    <col min="2163" max="2163" width="13.4444444444444" style="7" customWidth="1"/>
    <col min="2164" max="2164" width="10.4444444444444" style="7" customWidth="1"/>
    <col min="2165" max="2165" width="12.4444444444444" style="7" customWidth="1"/>
    <col min="2166" max="2166" width="21.3333333333333" style="7" customWidth="1"/>
    <col min="2167" max="2167" width="15.4444444444444" style="7" customWidth="1"/>
    <col min="2168" max="2170" width="16" style="7" customWidth="1"/>
    <col min="2171" max="2171" width="18.5555555555556" style="7" customWidth="1"/>
    <col min="2172" max="2172" width="13.4444444444444" style="7" customWidth="1"/>
    <col min="2173" max="2174" width="12.1111111111111" style="7" customWidth="1"/>
    <col min="2175" max="2175" width="10.3333333333333" style="7" customWidth="1"/>
    <col min="2176" max="2176" width="19.5555555555556" style="7" customWidth="1"/>
    <col min="2177" max="2177" width="18.8888888888889" style="7" customWidth="1"/>
    <col min="2178" max="2412" width="9.11111111111111" style="7"/>
    <col min="2413" max="2413" width="6" style="7" customWidth="1"/>
    <col min="2414" max="2414" width="24.6666666666667" style="7" customWidth="1"/>
    <col min="2415" max="2415" width="18.6666666666667" style="7" customWidth="1"/>
    <col min="2416" max="2416" width="21.8888888888889" style="7" customWidth="1"/>
    <col min="2417" max="2418" width="19.5555555555556" style="7" customWidth="1"/>
    <col min="2419" max="2419" width="13.4444444444444" style="7" customWidth="1"/>
    <col min="2420" max="2420" width="10.4444444444444" style="7" customWidth="1"/>
    <col min="2421" max="2421" width="12.4444444444444" style="7" customWidth="1"/>
    <col min="2422" max="2422" width="21.3333333333333" style="7" customWidth="1"/>
    <col min="2423" max="2423" width="15.4444444444444" style="7" customWidth="1"/>
    <col min="2424" max="2426" width="16" style="7" customWidth="1"/>
    <col min="2427" max="2427" width="18.5555555555556" style="7" customWidth="1"/>
    <col min="2428" max="2428" width="13.4444444444444" style="7" customWidth="1"/>
    <col min="2429" max="2430" width="12.1111111111111" style="7" customWidth="1"/>
    <col min="2431" max="2431" width="10.3333333333333" style="7" customWidth="1"/>
    <col min="2432" max="2432" width="19.5555555555556" style="7" customWidth="1"/>
    <col min="2433" max="2433" width="18.8888888888889" style="7" customWidth="1"/>
    <col min="2434" max="2668" width="9.11111111111111" style="7"/>
    <col min="2669" max="2669" width="6" style="7" customWidth="1"/>
    <col min="2670" max="2670" width="24.6666666666667" style="7" customWidth="1"/>
    <col min="2671" max="2671" width="18.6666666666667" style="7" customWidth="1"/>
    <col min="2672" max="2672" width="21.8888888888889" style="7" customWidth="1"/>
    <col min="2673" max="2674" width="19.5555555555556" style="7" customWidth="1"/>
    <col min="2675" max="2675" width="13.4444444444444" style="7" customWidth="1"/>
    <col min="2676" max="2676" width="10.4444444444444" style="7" customWidth="1"/>
    <col min="2677" max="2677" width="12.4444444444444" style="7" customWidth="1"/>
    <col min="2678" max="2678" width="21.3333333333333" style="7" customWidth="1"/>
    <col min="2679" max="2679" width="15.4444444444444" style="7" customWidth="1"/>
    <col min="2680" max="2682" width="16" style="7" customWidth="1"/>
    <col min="2683" max="2683" width="18.5555555555556" style="7" customWidth="1"/>
    <col min="2684" max="2684" width="13.4444444444444" style="7" customWidth="1"/>
    <col min="2685" max="2686" width="12.1111111111111" style="7" customWidth="1"/>
    <col min="2687" max="2687" width="10.3333333333333" style="7" customWidth="1"/>
    <col min="2688" max="2688" width="19.5555555555556" style="7" customWidth="1"/>
    <col min="2689" max="2689" width="18.8888888888889" style="7" customWidth="1"/>
    <col min="2690" max="2924" width="9.11111111111111" style="7"/>
    <col min="2925" max="2925" width="6" style="7" customWidth="1"/>
    <col min="2926" max="2926" width="24.6666666666667" style="7" customWidth="1"/>
    <col min="2927" max="2927" width="18.6666666666667" style="7" customWidth="1"/>
    <col min="2928" max="2928" width="21.8888888888889" style="7" customWidth="1"/>
    <col min="2929" max="2930" width="19.5555555555556" style="7" customWidth="1"/>
    <col min="2931" max="2931" width="13.4444444444444" style="7" customWidth="1"/>
    <col min="2932" max="2932" width="10.4444444444444" style="7" customWidth="1"/>
    <col min="2933" max="2933" width="12.4444444444444" style="7" customWidth="1"/>
    <col min="2934" max="2934" width="21.3333333333333" style="7" customWidth="1"/>
    <col min="2935" max="2935" width="15.4444444444444" style="7" customWidth="1"/>
    <col min="2936" max="2938" width="16" style="7" customWidth="1"/>
    <col min="2939" max="2939" width="18.5555555555556" style="7" customWidth="1"/>
    <col min="2940" max="2940" width="13.4444444444444" style="7" customWidth="1"/>
    <col min="2941" max="2942" width="12.1111111111111" style="7" customWidth="1"/>
    <col min="2943" max="2943" width="10.3333333333333" style="7" customWidth="1"/>
    <col min="2944" max="2944" width="19.5555555555556" style="7" customWidth="1"/>
    <col min="2945" max="2945" width="18.8888888888889" style="7" customWidth="1"/>
    <col min="2946" max="3180" width="9.11111111111111" style="7"/>
    <col min="3181" max="3181" width="6" style="7" customWidth="1"/>
    <col min="3182" max="3182" width="24.6666666666667" style="7" customWidth="1"/>
    <col min="3183" max="3183" width="18.6666666666667" style="7" customWidth="1"/>
    <col min="3184" max="3184" width="21.8888888888889" style="7" customWidth="1"/>
    <col min="3185" max="3186" width="19.5555555555556" style="7" customWidth="1"/>
    <col min="3187" max="3187" width="13.4444444444444" style="7" customWidth="1"/>
    <col min="3188" max="3188" width="10.4444444444444" style="7" customWidth="1"/>
    <col min="3189" max="3189" width="12.4444444444444" style="7" customWidth="1"/>
    <col min="3190" max="3190" width="21.3333333333333" style="7" customWidth="1"/>
    <col min="3191" max="3191" width="15.4444444444444" style="7" customWidth="1"/>
    <col min="3192" max="3194" width="16" style="7" customWidth="1"/>
    <col min="3195" max="3195" width="18.5555555555556" style="7" customWidth="1"/>
    <col min="3196" max="3196" width="13.4444444444444" style="7" customWidth="1"/>
    <col min="3197" max="3198" width="12.1111111111111" style="7" customWidth="1"/>
    <col min="3199" max="3199" width="10.3333333333333" style="7" customWidth="1"/>
    <col min="3200" max="3200" width="19.5555555555556" style="7" customWidth="1"/>
    <col min="3201" max="3201" width="18.8888888888889" style="7" customWidth="1"/>
    <col min="3202" max="3436" width="9.11111111111111" style="7"/>
    <col min="3437" max="3437" width="6" style="7" customWidth="1"/>
    <col min="3438" max="3438" width="24.6666666666667" style="7" customWidth="1"/>
    <col min="3439" max="3439" width="18.6666666666667" style="7" customWidth="1"/>
    <col min="3440" max="3440" width="21.8888888888889" style="7" customWidth="1"/>
    <col min="3441" max="3442" width="19.5555555555556" style="7" customWidth="1"/>
    <col min="3443" max="3443" width="13.4444444444444" style="7" customWidth="1"/>
    <col min="3444" max="3444" width="10.4444444444444" style="7" customWidth="1"/>
    <col min="3445" max="3445" width="12.4444444444444" style="7" customWidth="1"/>
    <col min="3446" max="3446" width="21.3333333333333" style="7" customWidth="1"/>
    <col min="3447" max="3447" width="15.4444444444444" style="7" customWidth="1"/>
    <col min="3448" max="3450" width="16" style="7" customWidth="1"/>
    <col min="3451" max="3451" width="18.5555555555556" style="7" customWidth="1"/>
    <col min="3452" max="3452" width="13.4444444444444" style="7" customWidth="1"/>
    <col min="3453" max="3454" width="12.1111111111111" style="7" customWidth="1"/>
    <col min="3455" max="3455" width="10.3333333333333" style="7" customWidth="1"/>
    <col min="3456" max="3456" width="19.5555555555556" style="7" customWidth="1"/>
    <col min="3457" max="3457" width="18.8888888888889" style="7" customWidth="1"/>
    <col min="3458" max="3692" width="9.11111111111111" style="7"/>
    <col min="3693" max="3693" width="6" style="7" customWidth="1"/>
    <col min="3694" max="3694" width="24.6666666666667" style="7" customWidth="1"/>
    <col min="3695" max="3695" width="18.6666666666667" style="7" customWidth="1"/>
    <col min="3696" max="3696" width="21.8888888888889" style="7" customWidth="1"/>
    <col min="3697" max="3698" width="19.5555555555556" style="7" customWidth="1"/>
    <col min="3699" max="3699" width="13.4444444444444" style="7" customWidth="1"/>
    <col min="3700" max="3700" width="10.4444444444444" style="7" customWidth="1"/>
    <col min="3701" max="3701" width="12.4444444444444" style="7" customWidth="1"/>
    <col min="3702" max="3702" width="21.3333333333333" style="7" customWidth="1"/>
    <col min="3703" max="3703" width="15.4444444444444" style="7" customWidth="1"/>
    <col min="3704" max="3706" width="16" style="7" customWidth="1"/>
    <col min="3707" max="3707" width="18.5555555555556" style="7" customWidth="1"/>
    <col min="3708" max="3708" width="13.4444444444444" style="7" customWidth="1"/>
    <col min="3709" max="3710" width="12.1111111111111" style="7" customWidth="1"/>
    <col min="3711" max="3711" width="10.3333333333333" style="7" customWidth="1"/>
    <col min="3712" max="3712" width="19.5555555555556" style="7" customWidth="1"/>
    <col min="3713" max="3713" width="18.8888888888889" style="7" customWidth="1"/>
    <col min="3714" max="3948" width="9.11111111111111" style="7"/>
    <col min="3949" max="3949" width="6" style="7" customWidth="1"/>
    <col min="3950" max="3950" width="24.6666666666667" style="7" customWidth="1"/>
    <col min="3951" max="3951" width="18.6666666666667" style="7" customWidth="1"/>
    <col min="3952" max="3952" width="21.8888888888889" style="7" customWidth="1"/>
    <col min="3953" max="3954" width="19.5555555555556" style="7" customWidth="1"/>
    <col min="3955" max="3955" width="13.4444444444444" style="7" customWidth="1"/>
    <col min="3956" max="3956" width="10.4444444444444" style="7" customWidth="1"/>
    <col min="3957" max="3957" width="12.4444444444444" style="7" customWidth="1"/>
    <col min="3958" max="3958" width="21.3333333333333" style="7" customWidth="1"/>
    <col min="3959" max="3959" width="15.4444444444444" style="7" customWidth="1"/>
    <col min="3960" max="3962" width="16" style="7" customWidth="1"/>
    <col min="3963" max="3963" width="18.5555555555556" style="7" customWidth="1"/>
    <col min="3964" max="3964" width="13.4444444444444" style="7" customWidth="1"/>
    <col min="3965" max="3966" width="12.1111111111111" style="7" customWidth="1"/>
    <col min="3967" max="3967" width="10.3333333333333" style="7" customWidth="1"/>
    <col min="3968" max="3968" width="19.5555555555556" style="7" customWidth="1"/>
    <col min="3969" max="3969" width="18.8888888888889" style="7" customWidth="1"/>
    <col min="3970" max="4204" width="9.11111111111111" style="7"/>
    <col min="4205" max="4205" width="6" style="7" customWidth="1"/>
    <col min="4206" max="4206" width="24.6666666666667" style="7" customWidth="1"/>
    <col min="4207" max="4207" width="18.6666666666667" style="7" customWidth="1"/>
    <col min="4208" max="4208" width="21.8888888888889" style="7" customWidth="1"/>
    <col min="4209" max="4210" width="19.5555555555556" style="7" customWidth="1"/>
    <col min="4211" max="4211" width="13.4444444444444" style="7" customWidth="1"/>
    <col min="4212" max="4212" width="10.4444444444444" style="7" customWidth="1"/>
    <col min="4213" max="4213" width="12.4444444444444" style="7" customWidth="1"/>
    <col min="4214" max="4214" width="21.3333333333333" style="7" customWidth="1"/>
    <col min="4215" max="4215" width="15.4444444444444" style="7" customWidth="1"/>
    <col min="4216" max="4218" width="16" style="7" customWidth="1"/>
    <col min="4219" max="4219" width="18.5555555555556" style="7" customWidth="1"/>
    <col min="4220" max="4220" width="13.4444444444444" style="7" customWidth="1"/>
    <col min="4221" max="4222" width="12.1111111111111" style="7" customWidth="1"/>
    <col min="4223" max="4223" width="10.3333333333333" style="7" customWidth="1"/>
    <col min="4224" max="4224" width="19.5555555555556" style="7" customWidth="1"/>
    <col min="4225" max="4225" width="18.8888888888889" style="7" customWidth="1"/>
    <col min="4226" max="4460" width="9.11111111111111" style="7"/>
    <col min="4461" max="4461" width="6" style="7" customWidth="1"/>
    <col min="4462" max="4462" width="24.6666666666667" style="7" customWidth="1"/>
    <col min="4463" max="4463" width="18.6666666666667" style="7" customWidth="1"/>
    <col min="4464" max="4464" width="21.8888888888889" style="7" customWidth="1"/>
    <col min="4465" max="4466" width="19.5555555555556" style="7" customWidth="1"/>
    <col min="4467" max="4467" width="13.4444444444444" style="7" customWidth="1"/>
    <col min="4468" max="4468" width="10.4444444444444" style="7" customWidth="1"/>
    <col min="4469" max="4469" width="12.4444444444444" style="7" customWidth="1"/>
    <col min="4470" max="4470" width="21.3333333333333" style="7" customWidth="1"/>
    <col min="4471" max="4471" width="15.4444444444444" style="7" customWidth="1"/>
    <col min="4472" max="4474" width="16" style="7" customWidth="1"/>
    <col min="4475" max="4475" width="18.5555555555556" style="7" customWidth="1"/>
    <col min="4476" max="4476" width="13.4444444444444" style="7" customWidth="1"/>
    <col min="4477" max="4478" width="12.1111111111111" style="7" customWidth="1"/>
    <col min="4479" max="4479" width="10.3333333333333" style="7" customWidth="1"/>
    <col min="4480" max="4480" width="19.5555555555556" style="7" customWidth="1"/>
    <col min="4481" max="4481" width="18.8888888888889" style="7" customWidth="1"/>
    <col min="4482" max="4716" width="9.11111111111111" style="7"/>
    <col min="4717" max="4717" width="6" style="7" customWidth="1"/>
    <col min="4718" max="4718" width="24.6666666666667" style="7" customWidth="1"/>
    <col min="4719" max="4719" width="18.6666666666667" style="7" customWidth="1"/>
    <col min="4720" max="4720" width="21.8888888888889" style="7" customWidth="1"/>
    <col min="4721" max="4722" width="19.5555555555556" style="7" customWidth="1"/>
    <col min="4723" max="4723" width="13.4444444444444" style="7" customWidth="1"/>
    <col min="4724" max="4724" width="10.4444444444444" style="7" customWidth="1"/>
    <col min="4725" max="4725" width="12.4444444444444" style="7" customWidth="1"/>
    <col min="4726" max="4726" width="21.3333333333333" style="7" customWidth="1"/>
    <col min="4727" max="4727" width="15.4444444444444" style="7" customWidth="1"/>
    <col min="4728" max="4730" width="16" style="7" customWidth="1"/>
    <col min="4731" max="4731" width="18.5555555555556" style="7" customWidth="1"/>
    <col min="4732" max="4732" width="13.4444444444444" style="7" customWidth="1"/>
    <col min="4733" max="4734" width="12.1111111111111" style="7" customWidth="1"/>
    <col min="4735" max="4735" width="10.3333333333333" style="7" customWidth="1"/>
    <col min="4736" max="4736" width="19.5555555555556" style="7" customWidth="1"/>
    <col min="4737" max="4737" width="18.8888888888889" style="7" customWidth="1"/>
    <col min="4738" max="4972" width="9.11111111111111" style="7"/>
    <col min="4973" max="4973" width="6" style="7" customWidth="1"/>
    <col min="4974" max="4974" width="24.6666666666667" style="7" customWidth="1"/>
    <col min="4975" max="4975" width="18.6666666666667" style="7" customWidth="1"/>
    <col min="4976" max="4976" width="21.8888888888889" style="7" customWidth="1"/>
    <col min="4977" max="4978" width="19.5555555555556" style="7" customWidth="1"/>
    <col min="4979" max="4979" width="13.4444444444444" style="7" customWidth="1"/>
    <col min="4980" max="4980" width="10.4444444444444" style="7" customWidth="1"/>
    <col min="4981" max="4981" width="12.4444444444444" style="7" customWidth="1"/>
    <col min="4982" max="4982" width="21.3333333333333" style="7" customWidth="1"/>
    <col min="4983" max="4983" width="15.4444444444444" style="7" customWidth="1"/>
    <col min="4984" max="4986" width="16" style="7" customWidth="1"/>
    <col min="4987" max="4987" width="18.5555555555556" style="7" customWidth="1"/>
    <col min="4988" max="4988" width="13.4444444444444" style="7" customWidth="1"/>
    <col min="4989" max="4990" width="12.1111111111111" style="7" customWidth="1"/>
    <col min="4991" max="4991" width="10.3333333333333" style="7" customWidth="1"/>
    <col min="4992" max="4992" width="19.5555555555556" style="7" customWidth="1"/>
    <col min="4993" max="4993" width="18.8888888888889" style="7" customWidth="1"/>
    <col min="4994" max="5228" width="9.11111111111111" style="7"/>
    <col min="5229" max="5229" width="6" style="7" customWidth="1"/>
    <col min="5230" max="5230" width="24.6666666666667" style="7" customWidth="1"/>
    <col min="5231" max="5231" width="18.6666666666667" style="7" customWidth="1"/>
    <col min="5232" max="5232" width="21.8888888888889" style="7" customWidth="1"/>
    <col min="5233" max="5234" width="19.5555555555556" style="7" customWidth="1"/>
    <col min="5235" max="5235" width="13.4444444444444" style="7" customWidth="1"/>
    <col min="5236" max="5236" width="10.4444444444444" style="7" customWidth="1"/>
    <col min="5237" max="5237" width="12.4444444444444" style="7" customWidth="1"/>
    <col min="5238" max="5238" width="21.3333333333333" style="7" customWidth="1"/>
    <col min="5239" max="5239" width="15.4444444444444" style="7" customWidth="1"/>
    <col min="5240" max="5242" width="16" style="7" customWidth="1"/>
    <col min="5243" max="5243" width="18.5555555555556" style="7" customWidth="1"/>
    <col min="5244" max="5244" width="13.4444444444444" style="7" customWidth="1"/>
    <col min="5245" max="5246" width="12.1111111111111" style="7" customWidth="1"/>
    <col min="5247" max="5247" width="10.3333333333333" style="7" customWidth="1"/>
    <col min="5248" max="5248" width="19.5555555555556" style="7" customWidth="1"/>
    <col min="5249" max="5249" width="18.8888888888889" style="7" customWidth="1"/>
    <col min="5250" max="5484" width="9.11111111111111" style="7"/>
    <col min="5485" max="5485" width="6" style="7" customWidth="1"/>
    <col min="5486" max="5486" width="24.6666666666667" style="7" customWidth="1"/>
    <col min="5487" max="5487" width="18.6666666666667" style="7" customWidth="1"/>
    <col min="5488" max="5488" width="21.8888888888889" style="7" customWidth="1"/>
    <col min="5489" max="5490" width="19.5555555555556" style="7" customWidth="1"/>
    <col min="5491" max="5491" width="13.4444444444444" style="7" customWidth="1"/>
    <col min="5492" max="5492" width="10.4444444444444" style="7" customWidth="1"/>
    <col min="5493" max="5493" width="12.4444444444444" style="7" customWidth="1"/>
    <col min="5494" max="5494" width="21.3333333333333" style="7" customWidth="1"/>
    <col min="5495" max="5495" width="15.4444444444444" style="7" customWidth="1"/>
    <col min="5496" max="5498" width="16" style="7" customWidth="1"/>
    <col min="5499" max="5499" width="18.5555555555556" style="7" customWidth="1"/>
    <col min="5500" max="5500" width="13.4444444444444" style="7" customWidth="1"/>
    <col min="5501" max="5502" width="12.1111111111111" style="7" customWidth="1"/>
    <col min="5503" max="5503" width="10.3333333333333" style="7" customWidth="1"/>
    <col min="5504" max="5504" width="19.5555555555556" style="7" customWidth="1"/>
    <col min="5505" max="5505" width="18.8888888888889" style="7" customWidth="1"/>
    <col min="5506" max="5740" width="9.11111111111111" style="7"/>
    <col min="5741" max="5741" width="6" style="7" customWidth="1"/>
    <col min="5742" max="5742" width="24.6666666666667" style="7" customWidth="1"/>
    <col min="5743" max="5743" width="18.6666666666667" style="7" customWidth="1"/>
    <col min="5744" max="5744" width="21.8888888888889" style="7" customWidth="1"/>
    <col min="5745" max="5746" width="19.5555555555556" style="7" customWidth="1"/>
    <col min="5747" max="5747" width="13.4444444444444" style="7" customWidth="1"/>
    <col min="5748" max="5748" width="10.4444444444444" style="7" customWidth="1"/>
    <col min="5749" max="5749" width="12.4444444444444" style="7" customWidth="1"/>
    <col min="5750" max="5750" width="21.3333333333333" style="7" customWidth="1"/>
    <col min="5751" max="5751" width="15.4444444444444" style="7" customWidth="1"/>
    <col min="5752" max="5754" width="16" style="7" customWidth="1"/>
    <col min="5755" max="5755" width="18.5555555555556" style="7" customWidth="1"/>
    <col min="5756" max="5756" width="13.4444444444444" style="7" customWidth="1"/>
    <col min="5757" max="5758" width="12.1111111111111" style="7" customWidth="1"/>
    <col min="5759" max="5759" width="10.3333333333333" style="7" customWidth="1"/>
    <col min="5760" max="5760" width="19.5555555555556" style="7" customWidth="1"/>
    <col min="5761" max="5761" width="18.8888888888889" style="7" customWidth="1"/>
    <col min="5762" max="5996" width="9.11111111111111" style="7"/>
    <col min="5997" max="5997" width="6" style="7" customWidth="1"/>
    <col min="5998" max="5998" width="24.6666666666667" style="7" customWidth="1"/>
    <col min="5999" max="5999" width="18.6666666666667" style="7" customWidth="1"/>
    <col min="6000" max="6000" width="21.8888888888889" style="7" customWidth="1"/>
    <col min="6001" max="6002" width="19.5555555555556" style="7" customWidth="1"/>
    <col min="6003" max="6003" width="13.4444444444444" style="7" customWidth="1"/>
    <col min="6004" max="6004" width="10.4444444444444" style="7" customWidth="1"/>
    <col min="6005" max="6005" width="12.4444444444444" style="7" customWidth="1"/>
    <col min="6006" max="6006" width="21.3333333333333" style="7" customWidth="1"/>
    <col min="6007" max="6007" width="15.4444444444444" style="7" customWidth="1"/>
    <col min="6008" max="6010" width="16" style="7" customWidth="1"/>
    <col min="6011" max="6011" width="18.5555555555556" style="7" customWidth="1"/>
    <col min="6012" max="6012" width="13.4444444444444" style="7" customWidth="1"/>
    <col min="6013" max="6014" width="12.1111111111111" style="7" customWidth="1"/>
    <col min="6015" max="6015" width="10.3333333333333" style="7" customWidth="1"/>
    <col min="6016" max="6016" width="19.5555555555556" style="7" customWidth="1"/>
    <col min="6017" max="6017" width="18.8888888888889" style="7" customWidth="1"/>
    <col min="6018" max="6252" width="9.11111111111111" style="7"/>
    <col min="6253" max="6253" width="6" style="7" customWidth="1"/>
    <col min="6254" max="6254" width="24.6666666666667" style="7" customWidth="1"/>
    <col min="6255" max="6255" width="18.6666666666667" style="7" customWidth="1"/>
    <col min="6256" max="6256" width="21.8888888888889" style="7" customWidth="1"/>
    <col min="6257" max="6258" width="19.5555555555556" style="7" customWidth="1"/>
    <col min="6259" max="6259" width="13.4444444444444" style="7" customWidth="1"/>
    <col min="6260" max="6260" width="10.4444444444444" style="7" customWidth="1"/>
    <col min="6261" max="6261" width="12.4444444444444" style="7" customWidth="1"/>
    <col min="6262" max="6262" width="21.3333333333333" style="7" customWidth="1"/>
    <col min="6263" max="6263" width="15.4444444444444" style="7" customWidth="1"/>
    <col min="6264" max="6266" width="16" style="7" customWidth="1"/>
    <col min="6267" max="6267" width="18.5555555555556" style="7" customWidth="1"/>
    <col min="6268" max="6268" width="13.4444444444444" style="7" customWidth="1"/>
    <col min="6269" max="6270" width="12.1111111111111" style="7" customWidth="1"/>
    <col min="6271" max="6271" width="10.3333333333333" style="7" customWidth="1"/>
    <col min="6272" max="6272" width="19.5555555555556" style="7" customWidth="1"/>
    <col min="6273" max="6273" width="18.8888888888889" style="7" customWidth="1"/>
    <col min="6274" max="6508" width="9.11111111111111" style="7"/>
    <col min="6509" max="6509" width="6" style="7" customWidth="1"/>
    <col min="6510" max="6510" width="24.6666666666667" style="7" customWidth="1"/>
    <col min="6511" max="6511" width="18.6666666666667" style="7" customWidth="1"/>
    <col min="6512" max="6512" width="21.8888888888889" style="7" customWidth="1"/>
    <col min="6513" max="6514" width="19.5555555555556" style="7" customWidth="1"/>
    <col min="6515" max="6515" width="13.4444444444444" style="7" customWidth="1"/>
    <col min="6516" max="6516" width="10.4444444444444" style="7" customWidth="1"/>
    <col min="6517" max="6517" width="12.4444444444444" style="7" customWidth="1"/>
    <col min="6518" max="6518" width="21.3333333333333" style="7" customWidth="1"/>
    <col min="6519" max="6519" width="15.4444444444444" style="7" customWidth="1"/>
    <col min="6520" max="6522" width="16" style="7" customWidth="1"/>
    <col min="6523" max="6523" width="18.5555555555556" style="7" customWidth="1"/>
    <col min="6524" max="6524" width="13.4444444444444" style="7" customWidth="1"/>
    <col min="6525" max="6526" width="12.1111111111111" style="7" customWidth="1"/>
    <col min="6527" max="6527" width="10.3333333333333" style="7" customWidth="1"/>
    <col min="6528" max="6528" width="19.5555555555556" style="7" customWidth="1"/>
    <col min="6529" max="6529" width="18.8888888888889" style="7" customWidth="1"/>
    <col min="6530" max="6764" width="9.11111111111111" style="7"/>
    <col min="6765" max="6765" width="6" style="7" customWidth="1"/>
    <col min="6766" max="6766" width="24.6666666666667" style="7" customWidth="1"/>
    <col min="6767" max="6767" width="18.6666666666667" style="7" customWidth="1"/>
    <col min="6768" max="6768" width="21.8888888888889" style="7" customWidth="1"/>
    <col min="6769" max="6770" width="19.5555555555556" style="7" customWidth="1"/>
    <col min="6771" max="6771" width="13.4444444444444" style="7" customWidth="1"/>
    <col min="6772" max="6772" width="10.4444444444444" style="7" customWidth="1"/>
    <col min="6773" max="6773" width="12.4444444444444" style="7" customWidth="1"/>
    <col min="6774" max="6774" width="21.3333333333333" style="7" customWidth="1"/>
    <col min="6775" max="6775" width="15.4444444444444" style="7" customWidth="1"/>
    <col min="6776" max="6778" width="16" style="7" customWidth="1"/>
    <col min="6779" max="6779" width="18.5555555555556" style="7" customWidth="1"/>
    <col min="6780" max="6780" width="13.4444444444444" style="7" customWidth="1"/>
    <col min="6781" max="6782" width="12.1111111111111" style="7" customWidth="1"/>
    <col min="6783" max="6783" width="10.3333333333333" style="7" customWidth="1"/>
    <col min="6784" max="6784" width="19.5555555555556" style="7" customWidth="1"/>
    <col min="6785" max="6785" width="18.8888888888889" style="7" customWidth="1"/>
    <col min="6786" max="7020" width="9.11111111111111" style="7"/>
    <col min="7021" max="7021" width="6" style="7" customWidth="1"/>
    <col min="7022" max="7022" width="24.6666666666667" style="7" customWidth="1"/>
    <col min="7023" max="7023" width="18.6666666666667" style="7" customWidth="1"/>
    <col min="7024" max="7024" width="21.8888888888889" style="7" customWidth="1"/>
    <col min="7025" max="7026" width="19.5555555555556" style="7" customWidth="1"/>
    <col min="7027" max="7027" width="13.4444444444444" style="7" customWidth="1"/>
    <col min="7028" max="7028" width="10.4444444444444" style="7" customWidth="1"/>
    <col min="7029" max="7029" width="12.4444444444444" style="7" customWidth="1"/>
    <col min="7030" max="7030" width="21.3333333333333" style="7" customWidth="1"/>
    <col min="7031" max="7031" width="15.4444444444444" style="7" customWidth="1"/>
    <col min="7032" max="7034" width="16" style="7" customWidth="1"/>
    <col min="7035" max="7035" width="18.5555555555556" style="7" customWidth="1"/>
    <col min="7036" max="7036" width="13.4444444444444" style="7" customWidth="1"/>
    <col min="7037" max="7038" width="12.1111111111111" style="7" customWidth="1"/>
    <col min="7039" max="7039" width="10.3333333333333" style="7" customWidth="1"/>
    <col min="7040" max="7040" width="19.5555555555556" style="7" customWidth="1"/>
    <col min="7041" max="7041" width="18.8888888888889" style="7" customWidth="1"/>
    <col min="7042" max="7276" width="9.11111111111111" style="7"/>
    <col min="7277" max="7277" width="6" style="7" customWidth="1"/>
    <col min="7278" max="7278" width="24.6666666666667" style="7" customWidth="1"/>
    <col min="7279" max="7279" width="18.6666666666667" style="7" customWidth="1"/>
    <col min="7280" max="7280" width="21.8888888888889" style="7" customWidth="1"/>
    <col min="7281" max="7282" width="19.5555555555556" style="7" customWidth="1"/>
    <col min="7283" max="7283" width="13.4444444444444" style="7" customWidth="1"/>
    <col min="7284" max="7284" width="10.4444444444444" style="7" customWidth="1"/>
    <col min="7285" max="7285" width="12.4444444444444" style="7" customWidth="1"/>
    <col min="7286" max="7286" width="21.3333333333333" style="7" customWidth="1"/>
    <col min="7287" max="7287" width="15.4444444444444" style="7" customWidth="1"/>
    <col min="7288" max="7290" width="16" style="7" customWidth="1"/>
    <col min="7291" max="7291" width="18.5555555555556" style="7" customWidth="1"/>
    <col min="7292" max="7292" width="13.4444444444444" style="7" customWidth="1"/>
    <col min="7293" max="7294" width="12.1111111111111" style="7" customWidth="1"/>
    <col min="7295" max="7295" width="10.3333333333333" style="7" customWidth="1"/>
    <col min="7296" max="7296" width="19.5555555555556" style="7" customWidth="1"/>
    <col min="7297" max="7297" width="18.8888888888889" style="7" customWidth="1"/>
    <col min="7298" max="7532" width="9.11111111111111" style="7"/>
    <col min="7533" max="7533" width="6" style="7" customWidth="1"/>
    <col min="7534" max="7534" width="24.6666666666667" style="7" customWidth="1"/>
    <col min="7535" max="7535" width="18.6666666666667" style="7" customWidth="1"/>
    <col min="7536" max="7536" width="21.8888888888889" style="7" customWidth="1"/>
    <col min="7537" max="7538" width="19.5555555555556" style="7" customWidth="1"/>
    <col min="7539" max="7539" width="13.4444444444444" style="7" customWidth="1"/>
    <col min="7540" max="7540" width="10.4444444444444" style="7" customWidth="1"/>
    <col min="7541" max="7541" width="12.4444444444444" style="7" customWidth="1"/>
    <col min="7542" max="7542" width="21.3333333333333" style="7" customWidth="1"/>
    <col min="7543" max="7543" width="15.4444444444444" style="7" customWidth="1"/>
    <col min="7544" max="7546" width="16" style="7" customWidth="1"/>
    <col min="7547" max="7547" width="18.5555555555556" style="7" customWidth="1"/>
    <col min="7548" max="7548" width="13.4444444444444" style="7" customWidth="1"/>
    <col min="7549" max="7550" width="12.1111111111111" style="7" customWidth="1"/>
    <col min="7551" max="7551" width="10.3333333333333" style="7" customWidth="1"/>
    <col min="7552" max="7552" width="19.5555555555556" style="7" customWidth="1"/>
    <col min="7553" max="7553" width="18.8888888888889" style="7" customWidth="1"/>
    <col min="7554" max="7788" width="9.11111111111111" style="7"/>
    <col min="7789" max="7789" width="6" style="7" customWidth="1"/>
    <col min="7790" max="7790" width="24.6666666666667" style="7" customWidth="1"/>
    <col min="7791" max="7791" width="18.6666666666667" style="7" customWidth="1"/>
    <col min="7792" max="7792" width="21.8888888888889" style="7" customWidth="1"/>
    <col min="7793" max="7794" width="19.5555555555556" style="7" customWidth="1"/>
    <col min="7795" max="7795" width="13.4444444444444" style="7" customWidth="1"/>
    <col min="7796" max="7796" width="10.4444444444444" style="7" customWidth="1"/>
    <col min="7797" max="7797" width="12.4444444444444" style="7" customWidth="1"/>
    <col min="7798" max="7798" width="21.3333333333333" style="7" customWidth="1"/>
    <col min="7799" max="7799" width="15.4444444444444" style="7" customWidth="1"/>
    <col min="7800" max="7802" width="16" style="7" customWidth="1"/>
    <col min="7803" max="7803" width="18.5555555555556" style="7" customWidth="1"/>
    <col min="7804" max="7804" width="13.4444444444444" style="7" customWidth="1"/>
    <col min="7805" max="7806" width="12.1111111111111" style="7" customWidth="1"/>
    <col min="7807" max="7807" width="10.3333333333333" style="7" customWidth="1"/>
    <col min="7808" max="7808" width="19.5555555555556" style="7" customWidth="1"/>
    <col min="7809" max="7809" width="18.8888888888889" style="7" customWidth="1"/>
    <col min="7810" max="8044" width="9.11111111111111" style="7"/>
    <col min="8045" max="8045" width="6" style="7" customWidth="1"/>
    <col min="8046" max="8046" width="24.6666666666667" style="7" customWidth="1"/>
    <col min="8047" max="8047" width="18.6666666666667" style="7" customWidth="1"/>
    <col min="8048" max="8048" width="21.8888888888889" style="7" customWidth="1"/>
    <col min="8049" max="8050" width="19.5555555555556" style="7" customWidth="1"/>
    <col min="8051" max="8051" width="13.4444444444444" style="7" customWidth="1"/>
    <col min="8052" max="8052" width="10.4444444444444" style="7" customWidth="1"/>
    <col min="8053" max="8053" width="12.4444444444444" style="7" customWidth="1"/>
    <col min="8054" max="8054" width="21.3333333333333" style="7" customWidth="1"/>
    <col min="8055" max="8055" width="15.4444444444444" style="7" customWidth="1"/>
    <col min="8056" max="8058" width="16" style="7" customWidth="1"/>
    <col min="8059" max="8059" width="18.5555555555556" style="7" customWidth="1"/>
    <col min="8060" max="8060" width="13.4444444444444" style="7" customWidth="1"/>
    <col min="8061" max="8062" width="12.1111111111111" style="7" customWidth="1"/>
    <col min="8063" max="8063" width="10.3333333333333" style="7" customWidth="1"/>
    <col min="8064" max="8064" width="19.5555555555556" style="7" customWidth="1"/>
    <col min="8065" max="8065" width="18.8888888888889" style="7" customWidth="1"/>
    <col min="8066" max="8300" width="9.11111111111111" style="7"/>
    <col min="8301" max="8301" width="6" style="7" customWidth="1"/>
    <col min="8302" max="8302" width="24.6666666666667" style="7" customWidth="1"/>
    <col min="8303" max="8303" width="18.6666666666667" style="7" customWidth="1"/>
    <col min="8304" max="8304" width="21.8888888888889" style="7" customWidth="1"/>
    <col min="8305" max="8306" width="19.5555555555556" style="7" customWidth="1"/>
    <col min="8307" max="8307" width="13.4444444444444" style="7" customWidth="1"/>
    <col min="8308" max="8308" width="10.4444444444444" style="7" customWidth="1"/>
    <col min="8309" max="8309" width="12.4444444444444" style="7" customWidth="1"/>
    <col min="8310" max="8310" width="21.3333333333333" style="7" customWidth="1"/>
    <col min="8311" max="8311" width="15.4444444444444" style="7" customWidth="1"/>
    <col min="8312" max="8314" width="16" style="7" customWidth="1"/>
    <col min="8315" max="8315" width="18.5555555555556" style="7" customWidth="1"/>
    <col min="8316" max="8316" width="13.4444444444444" style="7" customWidth="1"/>
    <col min="8317" max="8318" width="12.1111111111111" style="7" customWidth="1"/>
    <col min="8319" max="8319" width="10.3333333333333" style="7" customWidth="1"/>
    <col min="8320" max="8320" width="19.5555555555556" style="7" customWidth="1"/>
    <col min="8321" max="8321" width="18.8888888888889" style="7" customWidth="1"/>
    <col min="8322" max="8556" width="9.11111111111111" style="7"/>
    <col min="8557" max="8557" width="6" style="7" customWidth="1"/>
    <col min="8558" max="8558" width="24.6666666666667" style="7" customWidth="1"/>
    <col min="8559" max="8559" width="18.6666666666667" style="7" customWidth="1"/>
    <col min="8560" max="8560" width="21.8888888888889" style="7" customWidth="1"/>
    <col min="8561" max="8562" width="19.5555555555556" style="7" customWidth="1"/>
    <col min="8563" max="8563" width="13.4444444444444" style="7" customWidth="1"/>
    <col min="8564" max="8564" width="10.4444444444444" style="7" customWidth="1"/>
    <col min="8565" max="8565" width="12.4444444444444" style="7" customWidth="1"/>
    <col min="8566" max="8566" width="21.3333333333333" style="7" customWidth="1"/>
    <col min="8567" max="8567" width="15.4444444444444" style="7" customWidth="1"/>
    <col min="8568" max="8570" width="16" style="7" customWidth="1"/>
    <col min="8571" max="8571" width="18.5555555555556" style="7" customWidth="1"/>
    <col min="8572" max="8572" width="13.4444444444444" style="7" customWidth="1"/>
    <col min="8573" max="8574" width="12.1111111111111" style="7" customWidth="1"/>
    <col min="8575" max="8575" width="10.3333333333333" style="7" customWidth="1"/>
    <col min="8576" max="8576" width="19.5555555555556" style="7" customWidth="1"/>
    <col min="8577" max="8577" width="18.8888888888889" style="7" customWidth="1"/>
    <col min="8578" max="8812" width="9.11111111111111" style="7"/>
    <col min="8813" max="8813" width="6" style="7" customWidth="1"/>
    <col min="8814" max="8814" width="24.6666666666667" style="7" customWidth="1"/>
    <col min="8815" max="8815" width="18.6666666666667" style="7" customWidth="1"/>
    <col min="8816" max="8816" width="21.8888888888889" style="7" customWidth="1"/>
    <col min="8817" max="8818" width="19.5555555555556" style="7" customWidth="1"/>
    <col min="8819" max="8819" width="13.4444444444444" style="7" customWidth="1"/>
    <col min="8820" max="8820" width="10.4444444444444" style="7" customWidth="1"/>
    <col min="8821" max="8821" width="12.4444444444444" style="7" customWidth="1"/>
    <col min="8822" max="8822" width="21.3333333333333" style="7" customWidth="1"/>
    <col min="8823" max="8823" width="15.4444444444444" style="7" customWidth="1"/>
    <col min="8824" max="8826" width="16" style="7" customWidth="1"/>
    <col min="8827" max="8827" width="18.5555555555556" style="7" customWidth="1"/>
    <col min="8828" max="8828" width="13.4444444444444" style="7" customWidth="1"/>
    <col min="8829" max="8830" width="12.1111111111111" style="7" customWidth="1"/>
    <col min="8831" max="8831" width="10.3333333333333" style="7" customWidth="1"/>
    <col min="8832" max="8832" width="19.5555555555556" style="7" customWidth="1"/>
    <col min="8833" max="8833" width="18.8888888888889" style="7" customWidth="1"/>
    <col min="8834" max="9068" width="9.11111111111111" style="7"/>
    <col min="9069" max="9069" width="6" style="7" customWidth="1"/>
    <col min="9070" max="9070" width="24.6666666666667" style="7" customWidth="1"/>
    <col min="9071" max="9071" width="18.6666666666667" style="7" customWidth="1"/>
    <col min="9072" max="9072" width="21.8888888888889" style="7" customWidth="1"/>
    <col min="9073" max="9074" width="19.5555555555556" style="7" customWidth="1"/>
    <col min="9075" max="9075" width="13.4444444444444" style="7" customWidth="1"/>
    <col min="9076" max="9076" width="10.4444444444444" style="7" customWidth="1"/>
    <col min="9077" max="9077" width="12.4444444444444" style="7" customWidth="1"/>
    <col min="9078" max="9078" width="21.3333333333333" style="7" customWidth="1"/>
    <col min="9079" max="9079" width="15.4444444444444" style="7" customWidth="1"/>
    <col min="9080" max="9082" width="16" style="7" customWidth="1"/>
    <col min="9083" max="9083" width="18.5555555555556" style="7" customWidth="1"/>
    <col min="9084" max="9084" width="13.4444444444444" style="7" customWidth="1"/>
    <col min="9085" max="9086" width="12.1111111111111" style="7" customWidth="1"/>
    <col min="9087" max="9087" width="10.3333333333333" style="7" customWidth="1"/>
    <col min="9088" max="9088" width="19.5555555555556" style="7" customWidth="1"/>
    <col min="9089" max="9089" width="18.8888888888889" style="7" customWidth="1"/>
    <col min="9090" max="9324" width="9.11111111111111" style="7"/>
    <col min="9325" max="9325" width="6" style="7" customWidth="1"/>
    <col min="9326" max="9326" width="24.6666666666667" style="7" customWidth="1"/>
    <col min="9327" max="9327" width="18.6666666666667" style="7" customWidth="1"/>
    <col min="9328" max="9328" width="21.8888888888889" style="7" customWidth="1"/>
    <col min="9329" max="9330" width="19.5555555555556" style="7" customWidth="1"/>
    <col min="9331" max="9331" width="13.4444444444444" style="7" customWidth="1"/>
    <col min="9332" max="9332" width="10.4444444444444" style="7" customWidth="1"/>
    <col min="9333" max="9333" width="12.4444444444444" style="7" customWidth="1"/>
    <col min="9334" max="9334" width="21.3333333333333" style="7" customWidth="1"/>
    <col min="9335" max="9335" width="15.4444444444444" style="7" customWidth="1"/>
    <col min="9336" max="9338" width="16" style="7" customWidth="1"/>
    <col min="9339" max="9339" width="18.5555555555556" style="7" customWidth="1"/>
    <col min="9340" max="9340" width="13.4444444444444" style="7" customWidth="1"/>
    <col min="9341" max="9342" width="12.1111111111111" style="7" customWidth="1"/>
    <col min="9343" max="9343" width="10.3333333333333" style="7" customWidth="1"/>
    <col min="9344" max="9344" width="19.5555555555556" style="7" customWidth="1"/>
    <col min="9345" max="9345" width="18.8888888888889" style="7" customWidth="1"/>
    <col min="9346" max="9580" width="9.11111111111111" style="7"/>
    <col min="9581" max="9581" width="6" style="7" customWidth="1"/>
    <col min="9582" max="9582" width="24.6666666666667" style="7" customWidth="1"/>
    <col min="9583" max="9583" width="18.6666666666667" style="7" customWidth="1"/>
    <col min="9584" max="9584" width="21.8888888888889" style="7" customWidth="1"/>
    <col min="9585" max="9586" width="19.5555555555556" style="7" customWidth="1"/>
    <col min="9587" max="9587" width="13.4444444444444" style="7" customWidth="1"/>
    <col min="9588" max="9588" width="10.4444444444444" style="7" customWidth="1"/>
    <col min="9589" max="9589" width="12.4444444444444" style="7" customWidth="1"/>
    <col min="9590" max="9590" width="21.3333333333333" style="7" customWidth="1"/>
    <col min="9591" max="9591" width="15.4444444444444" style="7" customWidth="1"/>
    <col min="9592" max="9594" width="16" style="7" customWidth="1"/>
    <col min="9595" max="9595" width="18.5555555555556" style="7" customWidth="1"/>
    <col min="9596" max="9596" width="13.4444444444444" style="7" customWidth="1"/>
    <col min="9597" max="9598" width="12.1111111111111" style="7" customWidth="1"/>
    <col min="9599" max="9599" width="10.3333333333333" style="7" customWidth="1"/>
    <col min="9600" max="9600" width="19.5555555555556" style="7" customWidth="1"/>
    <col min="9601" max="9601" width="18.8888888888889" style="7" customWidth="1"/>
    <col min="9602" max="9836" width="9.11111111111111" style="7"/>
    <col min="9837" max="9837" width="6" style="7" customWidth="1"/>
    <col min="9838" max="9838" width="24.6666666666667" style="7" customWidth="1"/>
    <col min="9839" max="9839" width="18.6666666666667" style="7" customWidth="1"/>
    <col min="9840" max="9840" width="21.8888888888889" style="7" customWidth="1"/>
    <col min="9841" max="9842" width="19.5555555555556" style="7" customWidth="1"/>
    <col min="9843" max="9843" width="13.4444444444444" style="7" customWidth="1"/>
    <col min="9844" max="9844" width="10.4444444444444" style="7" customWidth="1"/>
    <col min="9845" max="9845" width="12.4444444444444" style="7" customWidth="1"/>
    <col min="9846" max="9846" width="21.3333333333333" style="7" customWidth="1"/>
    <col min="9847" max="9847" width="15.4444444444444" style="7" customWidth="1"/>
    <col min="9848" max="9850" width="16" style="7" customWidth="1"/>
    <col min="9851" max="9851" width="18.5555555555556" style="7" customWidth="1"/>
    <col min="9852" max="9852" width="13.4444444444444" style="7" customWidth="1"/>
    <col min="9853" max="9854" width="12.1111111111111" style="7" customWidth="1"/>
    <col min="9855" max="9855" width="10.3333333333333" style="7" customWidth="1"/>
    <col min="9856" max="9856" width="19.5555555555556" style="7" customWidth="1"/>
    <col min="9857" max="9857" width="18.8888888888889" style="7" customWidth="1"/>
    <col min="9858" max="10092" width="9.11111111111111" style="7"/>
    <col min="10093" max="10093" width="6" style="7" customWidth="1"/>
    <col min="10094" max="10094" width="24.6666666666667" style="7" customWidth="1"/>
    <col min="10095" max="10095" width="18.6666666666667" style="7" customWidth="1"/>
    <col min="10096" max="10096" width="21.8888888888889" style="7" customWidth="1"/>
    <col min="10097" max="10098" width="19.5555555555556" style="7" customWidth="1"/>
    <col min="10099" max="10099" width="13.4444444444444" style="7" customWidth="1"/>
    <col min="10100" max="10100" width="10.4444444444444" style="7" customWidth="1"/>
    <col min="10101" max="10101" width="12.4444444444444" style="7" customWidth="1"/>
    <col min="10102" max="10102" width="21.3333333333333" style="7" customWidth="1"/>
    <col min="10103" max="10103" width="15.4444444444444" style="7" customWidth="1"/>
    <col min="10104" max="10106" width="16" style="7" customWidth="1"/>
    <col min="10107" max="10107" width="18.5555555555556" style="7" customWidth="1"/>
    <col min="10108" max="10108" width="13.4444444444444" style="7" customWidth="1"/>
    <col min="10109" max="10110" width="12.1111111111111" style="7" customWidth="1"/>
    <col min="10111" max="10111" width="10.3333333333333" style="7" customWidth="1"/>
    <col min="10112" max="10112" width="19.5555555555556" style="7" customWidth="1"/>
    <col min="10113" max="10113" width="18.8888888888889" style="7" customWidth="1"/>
    <col min="10114" max="10348" width="9.11111111111111" style="7"/>
    <col min="10349" max="10349" width="6" style="7" customWidth="1"/>
    <col min="10350" max="10350" width="24.6666666666667" style="7" customWidth="1"/>
    <col min="10351" max="10351" width="18.6666666666667" style="7" customWidth="1"/>
    <col min="10352" max="10352" width="21.8888888888889" style="7" customWidth="1"/>
    <col min="10353" max="10354" width="19.5555555555556" style="7" customWidth="1"/>
    <col min="10355" max="10355" width="13.4444444444444" style="7" customWidth="1"/>
    <col min="10356" max="10356" width="10.4444444444444" style="7" customWidth="1"/>
    <col min="10357" max="10357" width="12.4444444444444" style="7" customWidth="1"/>
    <col min="10358" max="10358" width="21.3333333333333" style="7" customWidth="1"/>
    <col min="10359" max="10359" width="15.4444444444444" style="7" customWidth="1"/>
    <col min="10360" max="10362" width="16" style="7" customWidth="1"/>
    <col min="10363" max="10363" width="18.5555555555556" style="7" customWidth="1"/>
    <col min="10364" max="10364" width="13.4444444444444" style="7" customWidth="1"/>
    <col min="10365" max="10366" width="12.1111111111111" style="7" customWidth="1"/>
    <col min="10367" max="10367" width="10.3333333333333" style="7" customWidth="1"/>
    <col min="10368" max="10368" width="19.5555555555556" style="7" customWidth="1"/>
    <col min="10369" max="10369" width="18.8888888888889" style="7" customWidth="1"/>
    <col min="10370" max="10604" width="9.11111111111111" style="7"/>
    <col min="10605" max="10605" width="6" style="7" customWidth="1"/>
    <col min="10606" max="10606" width="24.6666666666667" style="7" customWidth="1"/>
    <col min="10607" max="10607" width="18.6666666666667" style="7" customWidth="1"/>
    <col min="10608" max="10608" width="21.8888888888889" style="7" customWidth="1"/>
    <col min="10609" max="10610" width="19.5555555555556" style="7" customWidth="1"/>
    <col min="10611" max="10611" width="13.4444444444444" style="7" customWidth="1"/>
    <col min="10612" max="10612" width="10.4444444444444" style="7" customWidth="1"/>
    <col min="10613" max="10613" width="12.4444444444444" style="7" customWidth="1"/>
    <col min="10614" max="10614" width="21.3333333333333" style="7" customWidth="1"/>
    <col min="10615" max="10615" width="15.4444444444444" style="7" customWidth="1"/>
    <col min="10616" max="10618" width="16" style="7" customWidth="1"/>
    <col min="10619" max="10619" width="18.5555555555556" style="7" customWidth="1"/>
    <col min="10620" max="10620" width="13.4444444444444" style="7" customWidth="1"/>
    <col min="10621" max="10622" width="12.1111111111111" style="7" customWidth="1"/>
    <col min="10623" max="10623" width="10.3333333333333" style="7" customWidth="1"/>
    <col min="10624" max="10624" width="19.5555555555556" style="7" customWidth="1"/>
    <col min="10625" max="10625" width="18.8888888888889" style="7" customWidth="1"/>
    <col min="10626" max="10860" width="9.11111111111111" style="7"/>
    <col min="10861" max="10861" width="6" style="7" customWidth="1"/>
    <col min="10862" max="10862" width="24.6666666666667" style="7" customWidth="1"/>
    <col min="10863" max="10863" width="18.6666666666667" style="7" customWidth="1"/>
    <col min="10864" max="10864" width="21.8888888888889" style="7" customWidth="1"/>
    <col min="10865" max="10866" width="19.5555555555556" style="7" customWidth="1"/>
    <col min="10867" max="10867" width="13.4444444444444" style="7" customWidth="1"/>
    <col min="10868" max="10868" width="10.4444444444444" style="7" customWidth="1"/>
    <col min="10869" max="10869" width="12.4444444444444" style="7" customWidth="1"/>
    <col min="10870" max="10870" width="21.3333333333333" style="7" customWidth="1"/>
    <col min="10871" max="10871" width="15.4444444444444" style="7" customWidth="1"/>
    <col min="10872" max="10874" width="16" style="7" customWidth="1"/>
    <col min="10875" max="10875" width="18.5555555555556" style="7" customWidth="1"/>
    <col min="10876" max="10876" width="13.4444444444444" style="7" customWidth="1"/>
    <col min="10877" max="10878" width="12.1111111111111" style="7" customWidth="1"/>
    <col min="10879" max="10879" width="10.3333333333333" style="7" customWidth="1"/>
    <col min="10880" max="10880" width="19.5555555555556" style="7" customWidth="1"/>
    <col min="10881" max="10881" width="18.8888888888889" style="7" customWidth="1"/>
    <col min="10882" max="11116" width="9.11111111111111" style="7"/>
    <col min="11117" max="11117" width="6" style="7" customWidth="1"/>
    <col min="11118" max="11118" width="24.6666666666667" style="7" customWidth="1"/>
    <col min="11119" max="11119" width="18.6666666666667" style="7" customWidth="1"/>
    <col min="11120" max="11120" width="21.8888888888889" style="7" customWidth="1"/>
    <col min="11121" max="11122" width="19.5555555555556" style="7" customWidth="1"/>
    <col min="11123" max="11123" width="13.4444444444444" style="7" customWidth="1"/>
    <col min="11124" max="11124" width="10.4444444444444" style="7" customWidth="1"/>
    <col min="11125" max="11125" width="12.4444444444444" style="7" customWidth="1"/>
    <col min="11126" max="11126" width="21.3333333333333" style="7" customWidth="1"/>
    <col min="11127" max="11127" width="15.4444444444444" style="7" customWidth="1"/>
    <col min="11128" max="11130" width="16" style="7" customWidth="1"/>
    <col min="11131" max="11131" width="18.5555555555556" style="7" customWidth="1"/>
    <col min="11132" max="11132" width="13.4444444444444" style="7" customWidth="1"/>
    <col min="11133" max="11134" width="12.1111111111111" style="7" customWidth="1"/>
    <col min="11135" max="11135" width="10.3333333333333" style="7" customWidth="1"/>
    <col min="11136" max="11136" width="19.5555555555556" style="7" customWidth="1"/>
    <col min="11137" max="11137" width="18.8888888888889" style="7" customWidth="1"/>
    <col min="11138" max="11372" width="9.11111111111111" style="7"/>
    <col min="11373" max="11373" width="6" style="7" customWidth="1"/>
    <col min="11374" max="11374" width="24.6666666666667" style="7" customWidth="1"/>
    <col min="11375" max="11375" width="18.6666666666667" style="7" customWidth="1"/>
    <col min="11376" max="11376" width="21.8888888888889" style="7" customWidth="1"/>
    <col min="11377" max="11378" width="19.5555555555556" style="7" customWidth="1"/>
    <col min="11379" max="11379" width="13.4444444444444" style="7" customWidth="1"/>
    <col min="11380" max="11380" width="10.4444444444444" style="7" customWidth="1"/>
    <col min="11381" max="11381" width="12.4444444444444" style="7" customWidth="1"/>
    <col min="11382" max="11382" width="21.3333333333333" style="7" customWidth="1"/>
    <col min="11383" max="11383" width="15.4444444444444" style="7" customWidth="1"/>
    <col min="11384" max="11386" width="16" style="7" customWidth="1"/>
    <col min="11387" max="11387" width="18.5555555555556" style="7" customWidth="1"/>
    <col min="11388" max="11388" width="13.4444444444444" style="7" customWidth="1"/>
    <col min="11389" max="11390" width="12.1111111111111" style="7" customWidth="1"/>
    <col min="11391" max="11391" width="10.3333333333333" style="7" customWidth="1"/>
    <col min="11392" max="11392" width="19.5555555555556" style="7" customWidth="1"/>
    <col min="11393" max="11393" width="18.8888888888889" style="7" customWidth="1"/>
    <col min="11394" max="11628" width="9.11111111111111" style="7"/>
    <col min="11629" max="11629" width="6" style="7" customWidth="1"/>
    <col min="11630" max="11630" width="24.6666666666667" style="7" customWidth="1"/>
    <col min="11631" max="11631" width="18.6666666666667" style="7" customWidth="1"/>
    <col min="11632" max="11632" width="21.8888888888889" style="7" customWidth="1"/>
    <col min="11633" max="11634" width="19.5555555555556" style="7" customWidth="1"/>
    <col min="11635" max="11635" width="13.4444444444444" style="7" customWidth="1"/>
    <col min="11636" max="11636" width="10.4444444444444" style="7" customWidth="1"/>
    <col min="11637" max="11637" width="12.4444444444444" style="7" customWidth="1"/>
    <col min="11638" max="11638" width="21.3333333333333" style="7" customWidth="1"/>
    <col min="11639" max="11639" width="15.4444444444444" style="7" customWidth="1"/>
    <col min="11640" max="11642" width="16" style="7" customWidth="1"/>
    <col min="11643" max="11643" width="18.5555555555556" style="7" customWidth="1"/>
    <col min="11644" max="11644" width="13.4444444444444" style="7" customWidth="1"/>
    <col min="11645" max="11646" width="12.1111111111111" style="7" customWidth="1"/>
    <col min="11647" max="11647" width="10.3333333333333" style="7" customWidth="1"/>
    <col min="11648" max="11648" width="19.5555555555556" style="7" customWidth="1"/>
    <col min="11649" max="11649" width="18.8888888888889" style="7" customWidth="1"/>
    <col min="11650" max="11884" width="9.11111111111111" style="7"/>
    <col min="11885" max="11885" width="6" style="7" customWidth="1"/>
    <col min="11886" max="11886" width="24.6666666666667" style="7" customWidth="1"/>
    <col min="11887" max="11887" width="18.6666666666667" style="7" customWidth="1"/>
    <col min="11888" max="11888" width="21.8888888888889" style="7" customWidth="1"/>
    <col min="11889" max="11890" width="19.5555555555556" style="7" customWidth="1"/>
    <col min="11891" max="11891" width="13.4444444444444" style="7" customWidth="1"/>
    <col min="11892" max="11892" width="10.4444444444444" style="7" customWidth="1"/>
    <col min="11893" max="11893" width="12.4444444444444" style="7" customWidth="1"/>
    <col min="11894" max="11894" width="21.3333333333333" style="7" customWidth="1"/>
    <col min="11895" max="11895" width="15.4444444444444" style="7" customWidth="1"/>
    <col min="11896" max="11898" width="16" style="7" customWidth="1"/>
    <col min="11899" max="11899" width="18.5555555555556" style="7" customWidth="1"/>
    <col min="11900" max="11900" width="13.4444444444444" style="7" customWidth="1"/>
    <col min="11901" max="11902" width="12.1111111111111" style="7" customWidth="1"/>
    <col min="11903" max="11903" width="10.3333333333333" style="7" customWidth="1"/>
    <col min="11904" max="11904" width="19.5555555555556" style="7" customWidth="1"/>
    <col min="11905" max="11905" width="18.8888888888889" style="7" customWidth="1"/>
    <col min="11906" max="12140" width="9.11111111111111" style="7"/>
    <col min="12141" max="12141" width="6" style="7" customWidth="1"/>
    <col min="12142" max="12142" width="24.6666666666667" style="7" customWidth="1"/>
    <col min="12143" max="12143" width="18.6666666666667" style="7" customWidth="1"/>
    <col min="12144" max="12144" width="21.8888888888889" style="7" customWidth="1"/>
    <col min="12145" max="12146" width="19.5555555555556" style="7" customWidth="1"/>
    <col min="12147" max="12147" width="13.4444444444444" style="7" customWidth="1"/>
    <col min="12148" max="12148" width="10.4444444444444" style="7" customWidth="1"/>
    <col min="12149" max="12149" width="12.4444444444444" style="7" customWidth="1"/>
    <col min="12150" max="12150" width="21.3333333333333" style="7" customWidth="1"/>
    <col min="12151" max="12151" width="15.4444444444444" style="7" customWidth="1"/>
    <col min="12152" max="12154" width="16" style="7" customWidth="1"/>
    <col min="12155" max="12155" width="18.5555555555556" style="7" customWidth="1"/>
    <col min="12156" max="12156" width="13.4444444444444" style="7" customWidth="1"/>
    <col min="12157" max="12158" width="12.1111111111111" style="7" customWidth="1"/>
    <col min="12159" max="12159" width="10.3333333333333" style="7" customWidth="1"/>
    <col min="12160" max="12160" width="19.5555555555556" style="7" customWidth="1"/>
    <col min="12161" max="12161" width="18.8888888888889" style="7" customWidth="1"/>
    <col min="12162" max="12396" width="9.11111111111111" style="7"/>
    <col min="12397" max="12397" width="6" style="7" customWidth="1"/>
    <col min="12398" max="12398" width="24.6666666666667" style="7" customWidth="1"/>
    <col min="12399" max="12399" width="18.6666666666667" style="7" customWidth="1"/>
    <col min="12400" max="12400" width="21.8888888888889" style="7" customWidth="1"/>
    <col min="12401" max="12402" width="19.5555555555556" style="7" customWidth="1"/>
    <col min="12403" max="12403" width="13.4444444444444" style="7" customWidth="1"/>
    <col min="12404" max="12404" width="10.4444444444444" style="7" customWidth="1"/>
    <col min="12405" max="12405" width="12.4444444444444" style="7" customWidth="1"/>
    <col min="12406" max="12406" width="21.3333333333333" style="7" customWidth="1"/>
    <col min="12407" max="12407" width="15.4444444444444" style="7" customWidth="1"/>
    <col min="12408" max="12410" width="16" style="7" customWidth="1"/>
    <col min="12411" max="12411" width="18.5555555555556" style="7" customWidth="1"/>
    <col min="12412" max="12412" width="13.4444444444444" style="7" customWidth="1"/>
    <col min="12413" max="12414" width="12.1111111111111" style="7" customWidth="1"/>
    <col min="12415" max="12415" width="10.3333333333333" style="7" customWidth="1"/>
    <col min="12416" max="12416" width="19.5555555555556" style="7" customWidth="1"/>
    <col min="12417" max="12417" width="18.8888888888889" style="7" customWidth="1"/>
    <col min="12418" max="12652" width="9.11111111111111" style="7"/>
    <col min="12653" max="12653" width="6" style="7" customWidth="1"/>
    <col min="12654" max="12654" width="24.6666666666667" style="7" customWidth="1"/>
    <col min="12655" max="12655" width="18.6666666666667" style="7" customWidth="1"/>
    <col min="12656" max="12656" width="21.8888888888889" style="7" customWidth="1"/>
    <col min="12657" max="12658" width="19.5555555555556" style="7" customWidth="1"/>
    <col min="12659" max="12659" width="13.4444444444444" style="7" customWidth="1"/>
    <col min="12660" max="12660" width="10.4444444444444" style="7" customWidth="1"/>
    <col min="12661" max="12661" width="12.4444444444444" style="7" customWidth="1"/>
    <col min="12662" max="12662" width="21.3333333333333" style="7" customWidth="1"/>
    <col min="12663" max="12663" width="15.4444444444444" style="7" customWidth="1"/>
    <col min="12664" max="12666" width="16" style="7" customWidth="1"/>
    <col min="12667" max="12667" width="18.5555555555556" style="7" customWidth="1"/>
    <col min="12668" max="12668" width="13.4444444444444" style="7" customWidth="1"/>
    <col min="12669" max="12670" width="12.1111111111111" style="7" customWidth="1"/>
    <col min="12671" max="12671" width="10.3333333333333" style="7" customWidth="1"/>
    <col min="12672" max="12672" width="19.5555555555556" style="7" customWidth="1"/>
    <col min="12673" max="12673" width="18.8888888888889" style="7" customWidth="1"/>
    <col min="12674" max="12908" width="9.11111111111111" style="7"/>
    <col min="12909" max="12909" width="6" style="7" customWidth="1"/>
    <col min="12910" max="12910" width="24.6666666666667" style="7" customWidth="1"/>
    <col min="12911" max="12911" width="18.6666666666667" style="7" customWidth="1"/>
    <col min="12912" max="12912" width="21.8888888888889" style="7" customWidth="1"/>
    <col min="12913" max="12914" width="19.5555555555556" style="7" customWidth="1"/>
    <col min="12915" max="12915" width="13.4444444444444" style="7" customWidth="1"/>
    <col min="12916" max="12916" width="10.4444444444444" style="7" customWidth="1"/>
    <col min="12917" max="12917" width="12.4444444444444" style="7" customWidth="1"/>
    <col min="12918" max="12918" width="21.3333333333333" style="7" customWidth="1"/>
    <col min="12919" max="12919" width="15.4444444444444" style="7" customWidth="1"/>
    <col min="12920" max="12922" width="16" style="7" customWidth="1"/>
    <col min="12923" max="12923" width="18.5555555555556" style="7" customWidth="1"/>
    <col min="12924" max="12924" width="13.4444444444444" style="7" customWidth="1"/>
    <col min="12925" max="12926" width="12.1111111111111" style="7" customWidth="1"/>
    <col min="12927" max="12927" width="10.3333333333333" style="7" customWidth="1"/>
    <col min="12928" max="12928" width="19.5555555555556" style="7" customWidth="1"/>
    <col min="12929" max="12929" width="18.8888888888889" style="7" customWidth="1"/>
    <col min="12930" max="13164" width="9.11111111111111" style="7"/>
    <col min="13165" max="13165" width="6" style="7" customWidth="1"/>
    <col min="13166" max="13166" width="24.6666666666667" style="7" customWidth="1"/>
    <col min="13167" max="13167" width="18.6666666666667" style="7" customWidth="1"/>
    <col min="13168" max="13168" width="21.8888888888889" style="7" customWidth="1"/>
    <col min="13169" max="13170" width="19.5555555555556" style="7" customWidth="1"/>
    <col min="13171" max="13171" width="13.4444444444444" style="7" customWidth="1"/>
    <col min="13172" max="13172" width="10.4444444444444" style="7" customWidth="1"/>
    <col min="13173" max="13173" width="12.4444444444444" style="7" customWidth="1"/>
    <col min="13174" max="13174" width="21.3333333333333" style="7" customWidth="1"/>
    <col min="13175" max="13175" width="15.4444444444444" style="7" customWidth="1"/>
    <col min="13176" max="13178" width="16" style="7" customWidth="1"/>
    <col min="13179" max="13179" width="18.5555555555556" style="7" customWidth="1"/>
    <col min="13180" max="13180" width="13.4444444444444" style="7" customWidth="1"/>
    <col min="13181" max="13182" width="12.1111111111111" style="7" customWidth="1"/>
    <col min="13183" max="13183" width="10.3333333333333" style="7" customWidth="1"/>
    <col min="13184" max="13184" width="19.5555555555556" style="7" customWidth="1"/>
    <col min="13185" max="13185" width="18.8888888888889" style="7" customWidth="1"/>
    <col min="13186" max="13420" width="9.11111111111111" style="7"/>
    <col min="13421" max="13421" width="6" style="7" customWidth="1"/>
    <col min="13422" max="13422" width="24.6666666666667" style="7" customWidth="1"/>
    <col min="13423" max="13423" width="18.6666666666667" style="7" customWidth="1"/>
    <col min="13424" max="13424" width="21.8888888888889" style="7" customWidth="1"/>
    <col min="13425" max="13426" width="19.5555555555556" style="7" customWidth="1"/>
    <col min="13427" max="13427" width="13.4444444444444" style="7" customWidth="1"/>
    <col min="13428" max="13428" width="10.4444444444444" style="7" customWidth="1"/>
    <col min="13429" max="13429" width="12.4444444444444" style="7" customWidth="1"/>
    <col min="13430" max="13430" width="21.3333333333333" style="7" customWidth="1"/>
    <col min="13431" max="13431" width="15.4444444444444" style="7" customWidth="1"/>
    <col min="13432" max="13434" width="16" style="7" customWidth="1"/>
    <col min="13435" max="13435" width="18.5555555555556" style="7" customWidth="1"/>
    <col min="13436" max="13436" width="13.4444444444444" style="7" customWidth="1"/>
    <col min="13437" max="13438" width="12.1111111111111" style="7" customWidth="1"/>
    <col min="13439" max="13439" width="10.3333333333333" style="7" customWidth="1"/>
    <col min="13440" max="13440" width="19.5555555555556" style="7" customWidth="1"/>
    <col min="13441" max="13441" width="18.8888888888889" style="7" customWidth="1"/>
    <col min="13442" max="13676" width="9.11111111111111" style="7"/>
    <col min="13677" max="13677" width="6" style="7" customWidth="1"/>
    <col min="13678" max="13678" width="24.6666666666667" style="7" customWidth="1"/>
    <col min="13679" max="13679" width="18.6666666666667" style="7" customWidth="1"/>
    <col min="13680" max="13680" width="21.8888888888889" style="7" customWidth="1"/>
    <col min="13681" max="13682" width="19.5555555555556" style="7" customWidth="1"/>
    <col min="13683" max="13683" width="13.4444444444444" style="7" customWidth="1"/>
    <col min="13684" max="13684" width="10.4444444444444" style="7" customWidth="1"/>
    <col min="13685" max="13685" width="12.4444444444444" style="7" customWidth="1"/>
    <col min="13686" max="13686" width="21.3333333333333" style="7" customWidth="1"/>
    <col min="13687" max="13687" width="15.4444444444444" style="7" customWidth="1"/>
    <col min="13688" max="13690" width="16" style="7" customWidth="1"/>
    <col min="13691" max="13691" width="18.5555555555556" style="7" customWidth="1"/>
    <col min="13692" max="13692" width="13.4444444444444" style="7" customWidth="1"/>
    <col min="13693" max="13694" width="12.1111111111111" style="7" customWidth="1"/>
    <col min="13695" max="13695" width="10.3333333333333" style="7" customWidth="1"/>
    <col min="13696" max="13696" width="19.5555555555556" style="7" customWidth="1"/>
    <col min="13697" max="13697" width="18.8888888888889" style="7" customWidth="1"/>
    <col min="13698" max="13932" width="9.11111111111111" style="7"/>
    <col min="13933" max="13933" width="6" style="7" customWidth="1"/>
    <col min="13934" max="13934" width="24.6666666666667" style="7" customWidth="1"/>
    <col min="13935" max="13935" width="18.6666666666667" style="7" customWidth="1"/>
    <col min="13936" max="13936" width="21.8888888888889" style="7" customWidth="1"/>
    <col min="13937" max="13938" width="19.5555555555556" style="7" customWidth="1"/>
    <col min="13939" max="13939" width="13.4444444444444" style="7" customWidth="1"/>
    <col min="13940" max="13940" width="10.4444444444444" style="7" customWidth="1"/>
    <col min="13941" max="13941" width="12.4444444444444" style="7" customWidth="1"/>
    <col min="13942" max="13942" width="21.3333333333333" style="7" customWidth="1"/>
    <col min="13943" max="13943" width="15.4444444444444" style="7" customWidth="1"/>
    <col min="13944" max="13946" width="16" style="7" customWidth="1"/>
    <col min="13947" max="13947" width="18.5555555555556" style="7" customWidth="1"/>
    <col min="13948" max="13948" width="13.4444444444444" style="7" customWidth="1"/>
    <col min="13949" max="13950" width="12.1111111111111" style="7" customWidth="1"/>
    <col min="13951" max="13951" width="10.3333333333333" style="7" customWidth="1"/>
    <col min="13952" max="13952" width="19.5555555555556" style="7" customWidth="1"/>
    <col min="13953" max="13953" width="18.8888888888889" style="7" customWidth="1"/>
    <col min="13954" max="14188" width="9.11111111111111" style="7"/>
    <col min="14189" max="14189" width="6" style="7" customWidth="1"/>
    <col min="14190" max="14190" width="24.6666666666667" style="7" customWidth="1"/>
    <col min="14191" max="14191" width="18.6666666666667" style="7" customWidth="1"/>
    <col min="14192" max="14192" width="21.8888888888889" style="7" customWidth="1"/>
    <col min="14193" max="14194" width="19.5555555555556" style="7" customWidth="1"/>
    <col min="14195" max="14195" width="13.4444444444444" style="7" customWidth="1"/>
    <col min="14196" max="14196" width="10.4444444444444" style="7" customWidth="1"/>
    <col min="14197" max="14197" width="12.4444444444444" style="7" customWidth="1"/>
    <col min="14198" max="14198" width="21.3333333333333" style="7" customWidth="1"/>
    <col min="14199" max="14199" width="15.4444444444444" style="7" customWidth="1"/>
    <col min="14200" max="14202" width="16" style="7" customWidth="1"/>
    <col min="14203" max="14203" width="18.5555555555556" style="7" customWidth="1"/>
    <col min="14204" max="14204" width="13.4444444444444" style="7" customWidth="1"/>
    <col min="14205" max="14206" width="12.1111111111111" style="7" customWidth="1"/>
    <col min="14207" max="14207" width="10.3333333333333" style="7" customWidth="1"/>
    <col min="14208" max="14208" width="19.5555555555556" style="7" customWidth="1"/>
    <col min="14209" max="14209" width="18.8888888888889" style="7" customWidth="1"/>
    <col min="14210" max="14444" width="9.11111111111111" style="7"/>
    <col min="14445" max="14445" width="6" style="7" customWidth="1"/>
    <col min="14446" max="14446" width="24.6666666666667" style="7" customWidth="1"/>
    <col min="14447" max="14447" width="18.6666666666667" style="7" customWidth="1"/>
    <col min="14448" max="14448" width="21.8888888888889" style="7" customWidth="1"/>
    <col min="14449" max="14450" width="19.5555555555556" style="7" customWidth="1"/>
    <col min="14451" max="14451" width="13.4444444444444" style="7" customWidth="1"/>
    <col min="14452" max="14452" width="10.4444444444444" style="7" customWidth="1"/>
    <col min="14453" max="14453" width="12.4444444444444" style="7" customWidth="1"/>
    <col min="14454" max="14454" width="21.3333333333333" style="7" customWidth="1"/>
    <col min="14455" max="14455" width="15.4444444444444" style="7" customWidth="1"/>
    <col min="14456" max="14458" width="16" style="7" customWidth="1"/>
    <col min="14459" max="14459" width="18.5555555555556" style="7" customWidth="1"/>
    <col min="14460" max="14460" width="13.4444444444444" style="7" customWidth="1"/>
    <col min="14461" max="14462" width="12.1111111111111" style="7" customWidth="1"/>
    <col min="14463" max="14463" width="10.3333333333333" style="7" customWidth="1"/>
    <col min="14464" max="14464" width="19.5555555555556" style="7" customWidth="1"/>
    <col min="14465" max="14465" width="18.8888888888889" style="7" customWidth="1"/>
    <col min="14466" max="14700" width="9.11111111111111" style="7"/>
    <col min="14701" max="14701" width="6" style="7" customWidth="1"/>
    <col min="14702" max="14702" width="24.6666666666667" style="7" customWidth="1"/>
    <col min="14703" max="14703" width="18.6666666666667" style="7" customWidth="1"/>
    <col min="14704" max="14704" width="21.8888888888889" style="7" customWidth="1"/>
    <col min="14705" max="14706" width="19.5555555555556" style="7" customWidth="1"/>
    <col min="14707" max="14707" width="13.4444444444444" style="7" customWidth="1"/>
    <col min="14708" max="14708" width="10.4444444444444" style="7" customWidth="1"/>
    <col min="14709" max="14709" width="12.4444444444444" style="7" customWidth="1"/>
    <col min="14710" max="14710" width="21.3333333333333" style="7" customWidth="1"/>
    <col min="14711" max="14711" width="15.4444444444444" style="7" customWidth="1"/>
    <col min="14712" max="14714" width="16" style="7" customWidth="1"/>
    <col min="14715" max="14715" width="18.5555555555556" style="7" customWidth="1"/>
    <col min="14716" max="14716" width="13.4444444444444" style="7" customWidth="1"/>
    <col min="14717" max="14718" width="12.1111111111111" style="7" customWidth="1"/>
    <col min="14719" max="14719" width="10.3333333333333" style="7" customWidth="1"/>
    <col min="14720" max="14720" width="19.5555555555556" style="7" customWidth="1"/>
    <col min="14721" max="14721" width="18.8888888888889" style="7" customWidth="1"/>
    <col min="14722" max="16384" width="9.11111111111111" style="7"/>
  </cols>
  <sheetData>
    <row r="1" ht="78" customHeight="1" spans="1:43">
      <c r="A1" s="26" t="s">
        <v>317</v>
      </c>
      <c r="B1" s="26"/>
      <c r="C1" s="26"/>
      <c r="D1" s="26"/>
      <c r="E1" s="26"/>
      <c r="F1" s="26"/>
      <c r="G1" s="26"/>
      <c r="H1" s="26"/>
      <c r="I1" s="26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</row>
    <row r="2" spans="29:43"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</row>
    <row r="3" s="30" customFormat="1" ht="112.5" customHeight="1" spans="1:503">
      <c r="A3" s="38" t="s">
        <v>4</v>
      </c>
      <c r="B3" s="39" t="s">
        <v>294</v>
      </c>
      <c r="C3" s="40" t="s">
        <v>295</v>
      </c>
      <c r="D3" s="40" t="s">
        <v>151</v>
      </c>
      <c r="E3" s="41" t="s">
        <v>296</v>
      </c>
      <c r="F3" s="41" t="s">
        <v>297</v>
      </c>
      <c r="G3" s="42" t="s">
        <v>318</v>
      </c>
      <c r="H3" s="43" t="s">
        <v>299</v>
      </c>
      <c r="I3" s="43" t="s">
        <v>319</v>
      </c>
      <c r="J3" s="41" t="s">
        <v>27</v>
      </c>
      <c r="K3" s="41" t="s">
        <v>19</v>
      </c>
      <c r="L3" s="101" t="s">
        <v>159</v>
      </c>
      <c r="M3" s="102" t="s">
        <v>21</v>
      </c>
      <c r="N3" s="103" t="s">
        <v>22</v>
      </c>
      <c r="O3" s="102" t="s">
        <v>23</v>
      </c>
      <c r="P3" s="52" t="s">
        <v>300</v>
      </c>
      <c r="Q3" s="65" t="s">
        <v>320</v>
      </c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20"/>
      <c r="AQ3" s="120"/>
      <c r="AR3" s="12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1"/>
      <c r="DW3" s="31"/>
      <c r="DX3" s="31"/>
      <c r="DY3" s="31"/>
      <c r="DZ3" s="31"/>
      <c r="EA3" s="31"/>
      <c r="EB3" s="31"/>
      <c r="EC3" s="31"/>
      <c r="ED3" s="31"/>
      <c r="EE3" s="31"/>
      <c r="EF3" s="31"/>
      <c r="EG3" s="31"/>
      <c r="EH3" s="31"/>
      <c r="EI3" s="31"/>
      <c r="EJ3" s="31"/>
      <c r="EK3" s="31"/>
      <c r="EL3" s="31"/>
      <c r="EM3" s="31"/>
      <c r="EN3" s="31"/>
      <c r="EO3" s="31"/>
      <c r="EP3" s="31"/>
      <c r="EQ3" s="31"/>
      <c r="ER3" s="31"/>
      <c r="ES3" s="31"/>
      <c r="ET3" s="31"/>
      <c r="EU3" s="31"/>
      <c r="EV3" s="31"/>
      <c r="EW3" s="31"/>
      <c r="EX3" s="31"/>
      <c r="EY3" s="31"/>
      <c r="EZ3" s="31"/>
      <c r="FA3" s="31"/>
      <c r="FB3" s="31"/>
      <c r="FC3" s="31"/>
      <c r="FD3" s="31"/>
      <c r="FE3" s="31"/>
      <c r="FF3" s="31"/>
      <c r="FG3" s="31"/>
      <c r="FH3" s="31"/>
      <c r="FI3" s="31"/>
      <c r="FJ3" s="31"/>
      <c r="FK3" s="31"/>
      <c r="FL3" s="31"/>
      <c r="FM3" s="31"/>
      <c r="FN3" s="31"/>
      <c r="FO3" s="31"/>
      <c r="FP3" s="31"/>
      <c r="FQ3" s="31"/>
      <c r="FR3" s="31"/>
      <c r="FS3" s="31"/>
      <c r="FT3" s="31"/>
      <c r="FU3" s="31"/>
      <c r="FV3" s="31"/>
      <c r="FW3" s="31"/>
      <c r="FX3" s="31"/>
      <c r="FY3" s="31"/>
      <c r="FZ3" s="31"/>
      <c r="GA3" s="31"/>
      <c r="GB3" s="31"/>
      <c r="GC3" s="31"/>
      <c r="GD3" s="31"/>
      <c r="GE3" s="31"/>
      <c r="GF3" s="31"/>
      <c r="GG3" s="31"/>
      <c r="GH3" s="31"/>
      <c r="GI3" s="31"/>
      <c r="GJ3" s="31"/>
      <c r="GK3" s="31"/>
      <c r="GL3" s="31"/>
      <c r="GM3" s="31"/>
      <c r="GN3" s="31"/>
      <c r="GO3" s="31"/>
      <c r="GP3" s="31"/>
      <c r="GQ3" s="31"/>
      <c r="GR3" s="31"/>
      <c r="GS3" s="31"/>
      <c r="GT3" s="31"/>
      <c r="GU3" s="31"/>
      <c r="GV3" s="31"/>
      <c r="GW3" s="31"/>
      <c r="GX3" s="31"/>
      <c r="GY3" s="31"/>
      <c r="GZ3" s="31"/>
      <c r="HA3" s="31"/>
      <c r="HB3" s="31"/>
      <c r="HC3" s="31"/>
      <c r="HD3" s="31"/>
      <c r="HE3" s="31"/>
      <c r="HF3" s="31"/>
      <c r="HG3" s="31"/>
      <c r="HH3" s="31"/>
      <c r="HI3" s="31"/>
      <c r="HJ3" s="31"/>
      <c r="HK3" s="31"/>
      <c r="HL3" s="31"/>
      <c r="HM3" s="31"/>
      <c r="HN3" s="31"/>
      <c r="HO3" s="31"/>
      <c r="HP3" s="31"/>
      <c r="HQ3" s="31"/>
      <c r="HR3" s="31"/>
      <c r="HS3" s="31"/>
      <c r="HT3" s="31"/>
      <c r="HU3" s="31"/>
      <c r="HV3" s="31"/>
      <c r="HW3" s="31"/>
      <c r="HX3" s="31"/>
      <c r="HY3" s="31"/>
      <c r="HZ3" s="31"/>
      <c r="IA3" s="31"/>
      <c r="IB3" s="31"/>
      <c r="IC3" s="31"/>
      <c r="ID3" s="31"/>
      <c r="IE3" s="31"/>
      <c r="IF3" s="31"/>
      <c r="IG3" s="31"/>
      <c r="IH3" s="31"/>
      <c r="II3" s="31"/>
      <c r="IJ3" s="31"/>
      <c r="IK3" s="31"/>
      <c r="IL3" s="31"/>
      <c r="IM3" s="31"/>
      <c r="IN3" s="31"/>
      <c r="IO3" s="31"/>
      <c r="IP3" s="31"/>
      <c r="IQ3" s="31"/>
      <c r="IR3" s="31"/>
      <c r="IS3" s="31"/>
      <c r="IT3" s="31"/>
      <c r="IU3" s="31"/>
      <c r="IV3" s="31"/>
      <c r="IW3" s="31"/>
      <c r="IX3" s="31"/>
      <c r="IY3" s="31"/>
      <c r="IZ3" s="31"/>
      <c r="JA3" s="31"/>
      <c r="JB3" s="31"/>
      <c r="JC3" s="31"/>
      <c r="JD3" s="31"/>
      <c r="JE3" s="31"/>
      <c r="JF3" s="31"/>
      <c r="JG3" s="31"/>
      <c r="JH3" s="31"/>
      <c r="JI3" s="31"/>
      <c r="JJ3" s="31"/>
      <c r="JK3" s="31"/>
      <c r="JL3" s="31"/>
      <c r="JM3" s="31"/>
      <c r="JN3" s="31"/>
      <c r="JO3" s="31"/>
      <c r="JP3" s="31"/>
      <c r="JQ3" s="31"/>
      <c r="JR3" s="31"/>
      <c r="JS3" s="31"/>
      <c r="JT3" s="31"/>
      <c r="JU3" s="31"/>
      <c r="JV3" s="31"/>
      <c r="JW3" s="31"/>
      <c r="JX3" s="31"/>
      <c r="JY3" s="31"/>
      <c r="JZ3" s="31"/>
      <c r="KA3" s="31"/>
      <c r="KB3" s="31"/>
      <c r="KC3" s="31"/>
      <c r="KD3" s="31"/>
      <c r="KE3" s="31"/>
      <c r="KF3" s="31"/>
      <c r="KG3" s="31"/>
      <c r="KH3" s="31"/>
      <c r="KI3" s="31"/>
      <c r="KJ3" s="31"/>
      <c r="KK3" s="31"/>
      <c r="KL3" s="31"/>
      <c r="KM3" s="31"/>
      <c r="KN3" s="31"/>
      <c r="KO3" s="31"/>
      <c r="KP3" s="31"/>
      <c r="KQ3" s="31"/>
      <c r="KR3" s="31"/>
      <c r="KS3" s="31"/>
      <c r="KT3" s="31"/>
      <c r="KU3" s="31"/>
      <c r="KV3" s="31"/>
      <c r="KW3" s="31"/>
      <c r="KX3" s="31"/>
      <c r="KY3" s="31"/>
      <c r="KZ3" s="31"/>
      <c r="LA3" s="31"/>
      <c r="LB3" s="31"/>
      <c r="LC3" s="31"/>
      <c r="LD3" s="31"/>
      <c r="LE3" s="31"/>
      <c r="LF3" s="31"/>
      <c r="LG3" s="31"/>
      <c r="LH3" s="31"/>
      <c r="LI3" s="31"/>
      <c r="LJ3" s="31"/>
      <c r="LK3" s="31"/>
      <c r="LL3" s="31"/>
      <c r="LM3" s="31"/>
      <c r="LN3" s="31"/>
      <c r="LO3" s="31"/>
      <c r="LP3" s="31"/>
      <c r="LQ3" s="31"/>
      <c r="LR3" s="31"/>
      <c r="LS3" s="31"/>
      <c r="LT3" s="31"/>
      <c r="LU3" s="31"/>
      <c r="LV3" s="31"/>
      <c r="LW3" s="31"/>
      <c r="LX3" s="31"/>
      <c r="LY3" s="31"/>
      <c r="LZ3" s="31"/>
      <c r="MA3" s="31"/>
      <c r="MB3" s="31"/>
      <c r="MC3" s="31"/>
      <c r="MD3" s="31"/>
      <c r="ME3" s="31"/>
      <c r="MF3" s="31"/>
      <c r="MG3" s="31"/>
      <c r="MH3" s="31"/>
      <c r="MI3" s="31"/>
      <c r="MJ3" s="31"/>
      <c r="MK3" s="31"/>
      <c r="ML3" s="31"/>
      <c r="MM3" s="31"/>
      <c r="MN3" s="31"/>
      <c r="MO3" s="31"/>
      <c r="MP3" s="31"/>
      <c r="MQ3" s="31"/>
      <c r="MR3" s="31"/>
      <c r="MS3" s="31"/>
      <c r="MT3" s="31"/>
      <c r="MU3" s="31"/>
      <c r="MV3" s="31"/>
      <c r="MW3" s="31"/>
      <c r="MX3" s="31"/>
      <c r="MY3" s="31"/>
      <c r="MZ3" s="31"/>
      <c r="NA3" s="31"/>
      <c r="NB3" s="31"/>
      <c r="NC3" s="31"/>
      <c r="ND3" s="31"/>
      <c r="NE3" s="31"/>
      <c r="NF3" s="31"/>
      <c r="NG3" s="31"/>
      <c r="NH3" s="31"/>
      <c r="NI3" s="31"/>
      <c r="NJ3" s="31"/>
      <c r="NK3" s="31"/>
      <c r="NL3" s="31"/>
      <c r="NM3" s="31"/>
      <c r="NN3" s="31"/>
      <c r="NO3" s="31"/>
      <c r="NP3" s="31"/>
      <c r="NQ3" s="31"/>
      <c r="NR3" s="31"/>
      <c r="NS3" s="31"/>
      <c r="NT3" s="31"/>
      <c r="NU3" s="31"/>
      <c r="NV3" s="31"/>
      <c r="NW3" s="31"/>
      <c r="NX3" s="31"/>
      <c r="NY3" s="31"/>
      <c r="NZ3" s="31"/>
      <c r="OA3" s="31"/>
      <c r="OB3" s="31"/>
      <c r="OC3" s="31"/>
      <c r="OD3" s="31"/>
      <c r="OE3" s="31"/>
      <c r="OF3" s="31"/>
      <c r="OG3" s="31"/>
      <c r="OH3" s="31"/>
      <c r="OI3" s="31"/>
      <c r="OJ3" s="31"/>
      <c r="OK3" s="31"/>
      <c r="OL3" s="31"/>
      <c r="OM3" s="31"/>
      <c r="ON3" s="31"/>
      <c r="OO3" s="31"/>
      <c r="OP3" s="31"/>
      <c r="OQ3" s="31"/>
      <c r="OR3" s="31"/>
      <c r="OS3" s="31"/>
      <c r="OT3" s="31"/>
      <c r="OU3" s="31"/>
      <c r="OV3" s="31"/>
      <c r="OW3" s="31"/>
      <c r="OX3" s="31"/>
      <c r="OY3" s="31"/>
      <c r="OZ3" s="31"/>
      <c r="PA3" s="31"/>
      <c r="PB3" s="31"/>
      <c r="PC3" s="31"/>
      <c r="PD3" s="31"/>
      <c r="PE3" s="31"/>
      <c r="PF3" s="31"/>
      <c r="PG3" s="31"/>
      <c r="PH3" s="31"/>
      <c r="PI3" s="31"/>
      <c r="PJ3" s="31"/>
      <c r="PK3" s="31"/>
      <c r="PL3" s="31"/>
      <c r="PM3" s="31"/>
      <c r="PN3" s="31"/>
      <c r="PO3" s="31"/>
      <c r="PP3" s="31"/>
      <c r="PQ3" s="31"/>
      <c r="PR3" s="31"/>
      <c r="PS3" s="31"/>
      <c r="PT3" s="31"/>
      <c r="PU3" s="31"/>
      <c r="PV3" s="31"/>
      <c r="PW3" s="31"/>
      <c r="PX3" s="31"/>
      <c r="PY3" s="31"/>
      <c r="PZ3" s="31"/>
      <c r="QA3" s="31"/>
      <c r="QB3" s="31"/>
      <c r="QC3" s="31"/>
      <c r="QD3" s="31"/>
      <c r="QE3" s="31"/>
      <c r="QF3" s="31"/>
      <c r="QG3" s="31"/>
      <c r="QH3" s="31"/>
      <c r="QI3" s="31"/>
      <c r="QJ3" s="31"/>
      <c r="QK3" s="31"/>
      <c r="QL3" s="31"/>
      <c r="QM3" s="31"/>
      <c r="QN3" s="31"/>
      <c r="QO3" s="31"/>
      <c r="QP3" s="31"/>
      <c r="QQ3" s="31"/>
      <c r="QR3" s="31"/>
      <c r="QS3" s="31"/>
      <c r="QT3" s="31"/>
      <c r="QU3" s="31"/>
      <c r="QV3" s="31"/>
      <c r="QW3" s="31"/>
      <c r="QX3" s="31"/>
      <c r="QY3" s="31"/>
      <c r="QZ3" s="31"/>
      <c r="RA3" s="31"/>
      <c r="RB3" s="31"/>
      <c r="RC3" s="31"/>
      <c r="RD3" s="31"/>
      <c r="RE3" s="31"/>
      <c r="RF3" s="31"/>
      <c r="RG3" s="31"/>
      <c r="RH3" s="31"/>
      <c r="RI3" s="31"/>
      <c r="RJ3" s="31"/>
      <c r="RK3" s="31"/>
      <c r="RL3" s="31"/>
      <c r="RM3" s="31"/>
      <c r="RN3" s="31"/>
      <c r="RO3" s="31"/>
      <c r="RP3" s="31"/>
      <c r="RQ3" s="31"/>
      <c r="RR3" s="31"/>
      <c r="RS3" s="31"/>
      <c r="RT3" s="31"/>
      <c r="RU3" s="31"/>
      <c r="RV3" s="31"/>
      <c r="RW3" s="31"/>
      <c r="RX3" s="31"/>
      <c r="RY3" s="31"/>
      <c r="RZ3" s="31"/>
      <c r="SA3" s="31"/>
      <c r="SB3" s="31"/>
      <c r="SC3" s="31"/>
      <c r="SD3" s="31"/>
      <c r="SE3" s="31"/>
      <c r="SF3" s="31"/>
      <c r="SG3" s="31"/>
      <c r="SH3" s="31"/>
      <c r="SI3" s="31"/>
    </row>
    <row r="4" s="30" customFormat="1" ht="112.5" customHeight="1" spans="1:503">
      <c r="A4" s="44">
        <v>1</v>
      </c>
      <c r="B4" s="45" t="s">
        <v>321</v>
      </c>
      <c r="C4" s="46" t="s">
        <v>322</v>
      </c>
      <c r="D4" s="47" t="s">
        <v>323</v>
      </c>
      <c r="E4" s="48">
        <v>38806</v>
      </c>
      <c r="F4" s="49" t="s">
        <v>324</v>
      </c>
      <c r="G4" s="50">
        <v>145.86</v>
      </c>
      <c r="H4" s="51">
        <v>1</v>
      </c>
      <c r="I4" s="50">
        <v>145.86</v>
      </c>
      <c r="J4" s="49" t="s">
        <v>325</v>
      </c>
      <c r="K4" s="49" t="s">
        <v>325</v>
      </c>
      <c r="L4" s="49">
        <v>3411004046</v>
      </c>
      <c r="M4" s="102" t="s">
        <v>326</v>
      </c>
      <c r="N4" s="104">
        <f>E4</f>
        <v>38806</v>
      </c>
      <c r="O4" s="52" t="s">
        <v>327</v>
      </c>
      <c r="P4" s="52"/>
      <c r="Q4" s="65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20"/>
      <c r="AQ4" s="120"/>
      <c r="AR4" s="12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  <c r="EV4" s="31"/>
      <c r="EW4" s="31"/>
      <c r="EX4" s="31"/>
      <c r="EY4" s="31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31"/>
      <c r="FK4" s="31"/>
      <c r="FL4" s="31"/>
      <c r="FM4" s="31"/>
      <c r="FN4" s="31"/>
      <c r="FO4" s="31"/>
      <c r="FP4" s="31"/>
      <c r="FQ4" s="31"/>
      <c r="FR4" s="31"/>
      <c r="FS4" s="31"/>
      <c r="FT4" s="31"/>
      <c r="FU4" s="31"/>
      <c r="FV4" s="31"/>
      <c r="FW4" s="31"/>
      <c r="FX4" s="31"/>
      <c r="FY4" s="31"/>
      <c r="FZ4" s="31"/>
      <c r="GA4" s="31"/>
      <c r="GB4" s="31"/>
      <c r="GC4" s="31"/>
      <c r="GD4" s="31"/>
      <c r="GE4" s="31"/>
      <c r="GF4" s="31"/>
      <c r="GG4" s="31"/>
      <c r="GH4" s="31"/>
      <c r="GI4" s="31"/>
      <c r="GJ4" s="31"/>
      <c r="GK4" s="31"/>
      <c r="GL4" s="31"/>
      <c r="GM4" s="31"/>
      <c r="GN4" s="31"/>
      <c r="GO4" s="31"/>
      <c r="GP4" s="31"/>
      <c r="GQ4" s="31"/>
      <c r="GR4" s="31"/>
      <c r="GS4" s="31"/>
      <c r="GT4" s="31"/>
      <c r="GU4" s="31"/>
      <c r="GV4" s="31"/>
      <c r="GW4" s="31"/>
      <c r="GX4" s="31"/>
      <c r="GY4" s="31"/>
      <c r="GZ4" s="31"/>
      <c r="HA4" s="31"/>
      <c r="HB4" s="31"/>
      <c r="HC4" s="31"/>
      <c r="HD4" s="31"/>
      <c r="HE4" s="31"/>
      <c r="HF4" s="31"/>
      <c r="HG4" s="31"/>
      <c r="HH4" s="31"/>
      <c r="HI4" s="31"/>
      <c r="HJ4" s="31"/>
      <c r="HK4" s="31"/>
      <c r="HL4" s="31"/>
      <c r="HM4" s="31"/>
      <c r="HN4" s="31"/>
      <c r="HO4" s="31"/>
      <c r="HP4" s="31"/>
      <c r="HQ4" s="31"/>
      <c r="HR4" s="31"/>
      <c r="HS4" s="31"/>
      <c r="HT4" s="31"/>
      <c r="HU4" s="31"/>
      <c r="HV4" s="31"/>
      <c r="HW4" s="31"/>
      <c r="HX4" s="31"/>
      <c r="HY4" s="31"/>
      <c r="HZ4" s="31"/>
      <c r="IA4" s="31"/>
      <c r="IB4" s="31"/>
      <c r="IC4" s="31"/>
      <c r="ID4" s="31"/>
      <c r="IE4" s="31"/>
      <c r="IF4" s="31"/>
      <c r="IG4" s="31"/>
      <c r="IH4" s="31"/>
      <c r="II4" s="31"/>
      <c r="IJ4" s="31"/>
      <c r="IK4" s="31"/>
      <c r="IL4" s="31"/>
      <c r="IM4" s="31"/>
      <c r="IN4" s="31"/>
      <c r="IO4" s="31"/>
      <c r="IP4" s="31"/>
      <c r="IQ4" s="31"/>
      <c r="IR4" s="31"/>
      <c r="IS4" s="31"/>
      <c r="IT4" s="31"/>
      <c r="IU4" s="31"/>
      <c r="IV4" s="31"/>
      <c r="IW4" s="31"/>
      <c r="IX4" s="31"/>
      <c r="IY4" s="31"/>
      <c r="IZ4" s="31"/>
      <c r="JA4" s="31"/>
      <c r="JB4" s="31"/>
      <c r="JC4" s="31"/>
      <c r="JD4" s="31"/>
      <c r="JE4" s="31"/>
      <c r="JF4" s="31"/>
      <c r="JG4" s="31"/>
      <c r="JH4" s="31"/>
      <c r="JI4" s="31"/>
      <c r="JJ4" s="31"/>
      <c r="JK4" s="31"/>
      <c r="JL4" s="31"/>
      <c r="JM4" s="31"/>
      <c r="JN4" s="31"/>
      <c r="JO4" s="31"/>
      <c r="JP4" s="31"/>
      <c r="JQ4" s="31"/>
      <c r="JR4" s="31"/>
      <c r="JS4" s="31"/>
      <c r="JT4" s="31"/>
      <c r="JU4" s="31"/>
      <c r="JV4" s="31"/>
      <c r="JW4" s="31"/>
      <c r="JX4" s="31"/>
      <c r="JY4" s="31"/>
      <c r="JZ4" s="31"/>
      <c r="KA4" s="31"/>
      <c r="KB4" s="31"/>
      <c r="KC4" s="31"/>
      <c r="KD4" s="31"/>
      <c r="KE4" s="31"/>
      <c r="KF4" s="31"/>
      <c r="KG4" s="31"/>
      <c r="KH4" s="31"/>
      <c r="KI4" s="31"/>
      <c r="KJ4" s="31"/>
      <c r="KK4" s="31"/>
      <c r="KL4" s="31"/>
      <c r="KM4" s="31"/>
      <c r="KN4" s="31"/>
      <c r="KO4" s="31"/>
      <c r="KP4" s="31"/>
      <c r="KQ4" s="31"/>
      <c r="KR4" s="31"/>
      <c r="KS4" s="31"/>
      <c r="KT4" s="31"/>
      <c r="KU4" s="31"/>
      <c r="KV4" s="31"/>
      <c r="KW4" s="31"/>
      <c r="KX4" s="31"/>
      <c r="KY4" s="31"/>
      <c r="KZ4" s="31"/>
      <c r="LA4" s="31"/>
      <c r="LB4" s="31"/>
      <c r="LC4" s="31"/>
      <c r="LD4" s="31"/>
      <c r="LE4" s="31"/>
      <c r="LF4" s="31"/>
      <c r="LG4" s="31"/>
      <c r="LH4" s="31"/>
      <c r="LI4" s="31"/>
      <c r="LJ4" s="31"/>
      <c r="LK4" s="31"/>
      <c r="LL4" s="31"/>
      <c r="LM4" s="31"/>
      <c r="LN4" s="31"/>
      <c r="LO4" s="31"/>
      <c r="LP4" s="31"/>
      <c r="LQ4" s="31"/>
      <c r="LR4" s="31"/>
      <c r="LS4" s="31"/>
      <c r="LT4" s="31"/>
      <c r="LU4" s="31"/>
      <c r="LV4" s="31"/>
      <c r="LW4" s="31"/>
      <c r="LX4" s="31"/>
      <c r="LY4" s="31"/>
      <c r="LZ4" s="31"/>
      <c r="MA4" s="31"/>
      <c r="MB4" s="31"/>
      <c r="MC4" s="31"/>
      <c r="MD4" s="31"/>
      <c r="ME4" s="31"/>
      <c r="MF4" s="31"/>
      <c r="MG4" s="31"/>
      <c r="MH4" s="31"/>
      <c r="MI4" s="31"/>
      <c r="MJ4" s="31"/>
      <c r="MK4" s="31"/>
      <c r="ML4" s="31"/>
      <c r="MM4" s="31"/>
      <c r="MN4" s="31"/>
      <c r="MO4" s="31"/>
      <c r="MP4" s="31"/>
      <c r="MQ4" s="31"/>
      <c r="MR4" s="31"/>
      <c r="MS4" s="31"/>
      <c r="MT4" s="31"/>
      <c r="MU4" s="31"/>
      <c r="MV4" s="31"/>
      <c r="MW4" s="31"/>
      <c r="MX4" s="31"/>
      <c r="MY4" s="31"/>
      <c r="MZ4" s="31"/>
      <c r="NA4" s="31"/>
      <c r="NB4" s="31"/>
      <c r="NC4" s="31"/>
      <c r="ND4" s="31"/>
      <c r="NE4" s="31"/>
      <c r="NF4" s="31"/>
      <c r="NG4" s="31"/>
      <c r="NH4" s="31"/>
      <c r="NI4" s="31"/>
      <c r="NJ4" s="31"/>
      <c r="NK4" s="31"/>
      <c r="NL4" s="31"/>
      <c r="NM4" s="31"/>
      <c r="NN4" s="31"/>
      <c r="NO4" s="31"/>
      <c r="NP4" s="31"/>
      <c r="NQ4" s="31"/>
      <c r="NR4" s="31"/>
      <c r="NS4" s="31"/>
      <c r="NT4" s="31"/>
      <c r="NU4" s="31"/>
      <c r="NV4" s="31"/>
      <c r="NW4" s="31"/>
      <c r="NX4" s="31"/>
      <c r="NY4" s="31"/>
      <c r="NZ4" s="31"/>
      <c r="OA4" s="31"/>
      <c r="OB4" s="31"/>
      <c r="OC4" s="31"/>
      <c r="OD4" s="31"/>
      <c r="OE4" s="31"/>
      <c r="OF4" s="31"/>
      <c r="OG4" s="31"/>
      <c r="OH4" s="31"/>
      <c r="OI4" s="31"/>
      <c r="OJ4" s="31"/>
      <c r="OK4" s="31"/>
      <c r="OL4" s="31"/>
      <c r="OM4" s="31"/>
      <c r="ON4" s="31"/>
      <c r="OO4" s="31"/>
      <c r="OP4" s="31"/>
      <c r="OQ4" s="31"/>
      <c r="OR4" s="31"/>
      <c r="OS4" s="31"/>
      <c r="OT4" s="31"/>
      <c r="OU4" s="31"/>
      <c r="OV4" s="31"/>
      <c r="OW4" s="31"/>
      <c r="OX4" s="31"/>
      <c r="OY4" s="31"/>
      <c r="OZ4" s="31"/>
      <c r="PA4" s="31"/>
      <c r="PB4" s="31"/>
      <c r="PC4" s="31"/>
      <c r="PD4" s="31"/>
      <c r="PE4" s="31"/>
      <c r="PF4" s="31"/>
      <c r="PG4" s="31"/>
      <c r="PH4" s="31"/>
      <c r="PI4" s="31"/>
      <c r="PJ4" s="31"/>
      <c r="PK4" s="31"/>
      <c r="PL4" s="31"/>
      <c r="PM4" s="31"/>
      <c r="PN4" s="31"/>
      <c r="PO4" s="31"/>
      <c r="PP4" s="31"/>
      <c r="PQ4" s="31"/>
      <c r="PR4" s="31"/>
      <c r="PS4" s="31"/>
      <c r="PT4" s="31"/>
      <c r="PU4" s="31"/>
      <c r="PV4" s="31"/>
      <c r="PW4" s="31"/>
      <c r="PX4" s="31"/>
      <c r="PY4" s="31"/>
      <c r="PZ4" s="31"/>
      <c r="QA4" s="31"/>
      <c r="QB4" s="31"/>
      <c r="QC4" s="31"/>
      <c r="QD4" s="31"/>
      <c r="QE4" s="31"/>
      <c r="QF4" s="31"/>
      <c r="QG4" s="31"/>
      <c r="QH4" s="31"/>
      <c r="QI4" s="31"/>
      <c r="QJ4" s="31"/>
      <c r="QK4" s="31"/>
      <c r="QL4" s="31"/>
      <c r="QM4" s="31"/>
      <c r="QN4" s="31"/>
      <c r="QO4" s="31"/>
      <c r="QP4" s="31"/>
      <c r="QQ4" s="31"/>
      <c r="QR4" s="31"/>
      <c r="QS4" s="31"/>
      <c r="QT4" s="31"/>
      <c r="QU4" s="31"/>
      <c r="QV4" s="31"/>
      <c r="QW4" s="31"/>
      <c r="QX4" s="31"/>
      <c r="QY4" s="31"/>
      <c r="QZ4" s="31"/>
      <c r="RA4" s="31"/>
      <c r="RB4" s="31"/>
      <c r="RC4" s="31"/>
      <c r="RD4" s="31"/>
      <c r="RE4" s="31"/>
      <c r="RF4" s="31"/>
      <c r="RG4" s="31"/>
      <c r="RH4" s="31"/>
      <c r="RI4" s="31"/>
      <c r="RJ4" s="31"/>
      <c r="RK4" s="31"/>
      <c r="RL4" s="31"/>
      <c r="RM4" s="31"/>
      <c r="RN4" s="31"/>
      <c r="RO4" s="31"/>
      <c r="RP4" s="31"/>
      <c r="RQ4" s="31"/>
      <c r="RR4" s="31"/>
      <c r="RS4" s="31"/>
      <c r="RT4" s="31"/>
      <c r="RU4" s="31"/>
      <c r="RV4" s="31"/>
      <c r="RW4" s="31"/>
      <c r="RX4" s="31"/>
      <c r="RY4" s="31"/>
      <c r="RZ4" s="31"/>
      <c r="SA4" s="31"/>
      <c r="SB4" s="31"/>
      <c r="SC4" s="31"/>
      <c r="SD4" s="31"/>
      <c r="SE4" s="31"/>
      <c r="SF4" s="31"/>
      <c r="SG4" s="31"/>
      <c r="SH4" s="31"/>
      <c r="SI4" s="31"/>
    </row>
    <row r="5" s="31" customFormat="1" ht="84" spans="1:503">
      <c r="A5" s="49">
        <v>2</v>
      </c>
      <c r="B5" s="52" t="s">
        <v>328</v>
      </c>
      <c r="C5" s="46" t="s">
        <v>329</v>
      </c>
      <c r="D5" s="53" t="s">
        <v>330</v>
      </c>
      <c r="E5" s="54">
        <v>39094</v>
      </c>
      <c r="F5" s="49" t="s">
        <v>331</v>
      </c>
      <c r="G5" s="55">
        <v>315.477</v>
      </c>
      <c r="H5" s="56">
        <v>1</v>
      </c>
      <c r="I5" s="55">
        <v>315.477</v>
      </c>
      <c r="J5" s="49" t="s">
        <v>325</v>
      </c>
      <c r="K5" s="49" t="s">
        <v>325</v>
      </c>
      <c r="L5" s="49">
        <v>3411004046</v>
      </c>
      <c r="M5" s="102" t="s">
        <v>326</v>
      </c>
      <c r="N5" s="104">
        <f t="shared" ref="N5:N23" si="0">E5</f>
        <v>39094</v>
      </c>
      <c r="O5" s="52" t="s">
        <v>332</v>
      </c>
      <c r="P5" s="105"/>
      <c r="Q5" s="105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22"/>
      <c r="AQ5" s="122"/>
      <c r="AR5" s="123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  <c r="EN5" s="32"/>
      <c r="EO5" s="32"/>
      <c r="EP5" s="32"/>
      <c r="EQ5" s="32"/>
      <c r="ER5" s="32"/>
      <c r="ES5" s="32"/>
      <c r="ET5" s="32"/>
      <c r="EU5" s="32"/>
      <c r="EV5" s="32"/>
      <c r="EW5" s="32"/>
      <c r="EX5" s="32"/>
      <c r="EY5" s="32"/>
      <c r="EZ5" s="32"/>
      <c r="FA5" s="32"/>
      <c r="FB5" s="32"/>
      <c r="FC5" s="32"/>
      <c r="FD5" s="32"/>
      <c r="FE5" s="32"/>
      <c r="FF5" s="32"/>
      <c r="FG5" s="32"/>
      <c r="FH5" s="32"/>
      <c r="FI5" s="32"/>
      <c r="FJ5" s="32"/>
      <c r="FK5" s="32"/>
      <c r="FL5" s="32"/>
      <c r="FM5" s="32"/>
      <c r="FN5" s="32"/>
      <c r="FO5" s="32"/>
      <c r="FP5" s="32"/>
      <c r="FQ5" s="32"/>
      <c r="FR5" s="32"/>
      <c r="FS5" s="32"/>
      <c r="FT5" s="32"/>
      <c r="FU5" s="32"/>
      <c r="FV5" s="32"/>
      <c r="FW5" s="32"/>
      <c r="FX5" s="32"/>
      <c r="FY5" s="32"/>
      <c r="FZ5" s="32"/>
      <c r="GA5" s="32"/>
      <c r="GB5" s="32"/>
      <c r="GC5" s="32"/>
      <c r="GD5" s="32"/>
      <c r="GE5" s="32"/>
      <c r="GF5" s="32"/>
      <c r="GG5" s="32"/>
      <c r="GH5" s="32"/>
      <c r="GI5" s="32"/>
      <c r="GJ5" s="32"/>
      <c r="GK5" s="32"/>
      <c r="GL5" s="32"/>
      <c r="GM5" s="32"/>
      <c r="GN5" s="32"/>
      <c r="GO5" s="32"/>
      <c r="GP5" s="32"/>
      <c r="GQ5" s="32"/>
      <c r="GR5" s="32"/>
      <c r="GS5" s="32"/>
      <c r="GT5" s="32"/>
      <c r="GU5" s="32"/>
      <c r="GV5" s="32"/>
      <c r="GW5" s="32"/>
      <c r="GX5" s="32"/>
      <c r="GY5" s="32"/>
      <c r="GZ5" s="32"/>
      <c r="HA5" s="32"/>
      <c r="HB5" s="32"/>
      <c r="HC5" s="32"/>
      <c r="HD5" s="32"/>
      <c r="HE5" s="32"/>
      <c r="HF5" s="32"/>
      <c r="HG5" s="32"/>
      <c r="HH5" s="32"/>
      <c r="HI5" s="32"/>
      <c r="HJ5" s="32"/>
      <c r="HK5" s="32"/>
      <c r="HL5" s="32"/>
      <c r="HM5" s="32"/>
      <c r="HN5" s="32"/>
      <c r="HO5" s="32"/>
      <c r="HP5" s="32"/>
      <c r="HQ5" s="32"/>
      <c r="HR5" s="32"/>
      <c r="HS5" s="32"/>
      <c r="HT5" s="32"/>
      <c r="HU5" s="32"/>
      <c r="HV5" s="32"/>
      <c r="HW5" s="32"/>
      <c r="HX5" s="32"/>
      <c r="HY5" s="32"/>
      <c r="HZ5" s="32"/>
      <c r="IA5" s="32"/>
      <c r="IB5" s="32"/>
      <c r="IC5" s="32"/>
      <c r="ID5" s="32"/>
      <c r="IE5" s="32"/>
      <c r="IF5" s="32"/>
      <c r="IG5" s="32"/>
      <c r="IH5" s="32"/>
      <c r="II5" s="32"/>
      <c r="IJ5" s="32"/>
      <c r="IK5" s="32"/>
      <c r="IL5" s="32"/>
      <c r="IM5" s="32"/>
      <c r="IN5" s="32"/>
      <c r="IO5" s="32"/>
      <c r="IP5" s="32"/>
      <c r="IQ5" s="32"/>
      <c r="IR5" s="32"/>
      <c r="IS5" s="32"/>
      <c r="IT5" s="32"/>
      <c r="IU5" s="32"/>
      <c r="IV5" s="32"/>
      <c r="IW5" s="32"/>
      <c r="IX5" s="32"/>
      <c r="IY5" s="32"/>
      <c r="IZ5" s="32"/>
      <c r="JA5" s="32"/>
      <c r="JB5" s="32"/>
      <c r="JC5" s="32"/>
      <c r="JD5" s="32"/>
      <c r="JE5" s="32"/>
      <c r="JF5" s="32"/>
      <c r="JG5" s="32"/>
      <c r="JH5" s="32"/>
      <c r="JI5" s="32"/>
      <c r="JJ5" s="32"/>
      <c r="JK5" s="32"/>
      <c r="JL5" s="32"/>
      <c r="JM5" s="32"/>
      <c r="JN5" s="32"/>
      <c r="JO5" s="32"/>
      <c r="JP5" s="32"/>
      <c r="JQ5" s="32"/>
      <c r="JR5" s="32"/>
      <c r="JS5" s="32"/>
      <c r="JT5" s="32"/>
      <c r="JU5" s="32"/>
      <c r="JV5" s="32"/>
      <c r="JW5" s="32"/>
      <c r="JX5" s="32"/>
      <c r="JY5" s="32"/>
      <c r="JZ5" s="32"/>
      <c r="KA5" s="32"/>
      <c r="KB5" s="32"/>
      <c r="KC5" s="32"/>
      <c r="KD5" s="32"/>
      <c r="KE5" s="32"/>
      <c r="KF5" s="32"/>
      <c r="KG5" s="32"/>
      <c r="KH5" s="32"/>
      <c r="KI5" s="32"/>
      <c r="KJ5" s="32"/>
      <c r="KK5" s="32"/>
      <c r="KL5" s="32"/>
      <c r="KM5" s="32"/>
      <c r="KN5" s="32"/>
      <c r="KO5" s="32"/>
      <c r="KP5" s="32"/>
      <c r="KQ5" s="32"/>
      <c r="KR5" s="32"/>
      <c r="KS5" s="32"/>
      <c r="KT5" s="32"/>
      <c r="KU5" s="32"/>
      <c r="KV5" s="32"/>
      <c r="KW5" s="32"/>
      <c r="KX5" s="32"/>
      <c r="KY5" s="32"/>
      <c r="KZ5" s="32"/>
      <c r="LA5" s="32"/>
      <c r="LB5" s="32"/>
      <c r="LC5" s="32"/>
      <c r="LD5" s="32"/>
      <c r="LE5" s="32"/>
      <c r="LF5" s="32"/>
      <c r="LG5" s="32"/>
      <c r="LH5" s="32"/>
      <c r="LI5" s="32"/>
      <c r="LJ5" s="32"/>
      <c r="LK5" s="32"/>
      <c r="LL5" s="32"/>
      <c r="LM5" s="32"/>
      <c r="LN5" s="32"/>
      <c r="LO5" s="32"/>
      <c r="LP5" s="32"/>
      <c r="LQ5" s="32"/>
      <c r="LR5" s="32"/>
      <c r="LS5" s="32"/>
      <c r="LT5" s="32"/>
      <c r="LU5" s="32"/>
      <c r="LV5" s="32"/>
      <c r="LW5" s="32"/>
      <c r="LX5" s="32"/>
      <c r="LY5" s="32"/>
      <c r="LZ5" s="32"/>
      <c r="MA5" s="32"/>
      <c r="MB5" s="32"/>
      <c r="MC5" s="32"/>
      <c r="MD5" s="32"/>
      <c r="ME5" s="32"/>
      <c r="MF5" s="32"/>
      <c r="MG5" s="32"/>
      <c r="MH5" s="32"/>
      <c r="MI5" s="32"/>
      <c r="MJ5" s="32"/>
      <c r="MK5" s="32"/>
      <c r="ML5" s="32"/>
      <c r="MM5" s="32"/>
      <c r="MN5" s="32"/>
      <c r="MO5" s="32"/>
      <c r="MP5" s="32"/>
      <c r="MQ5" s="32"/>
      <c r="MR5" s="32"/>
      <c r="MS5" s="32"/>
      <c r="MT5" s="32"/>
      <c r="MU5" s="32"/>
      <c r="MV5" s="32"/>
      <c r="MW5" s="32"/>
      <c r="MX5" s="32"/>
      <c r="MY5" s="32"/>
      <c r="MZ5" s="32"/>
      <c r="NA5" s="32"/>
      <c r="NB5" s="32"/>
      <c r="NC5" s="32"/>
      <c r="ND5" s="32"/>
      <c r="NE5" s="32"/>
      <c r="NF5" s="32"/>
      <c r="NG5" s="32"/>
      <c r="NH5" s="32"/>
      <c r="NI5" s="32"/>
      <c r="NJ5" s="32"/>
      <c r="NK5" s="32"/>
      <c r="NL5" s="32"/>
      <c r="NM5" s="32"/>
      <c r="NN5" s="32"/>
      <c r="NO5" s="32"/>
      <c r="NP5" s="32"/>
      <c r="NQ5" s="32"/>
      <c r="NR5" s="32"/>
      <c r="NS5" s="32"/>
      <c r="NT5" s="32"/>
      <c r="NU5" s="32"/>
      <c r="NV5" s="32"/>
      <c r="NW5" s="32"/>
      <c r="NX5" s="32"/>
      <c r="NY5" s="32"/>
      <c r="NZ5" s="32"/>
      <c r="OA5" s="32"/>
      <c r="OB5" s="32"/>
      <c r="OC5" s="32"/>
      <c r="OD5" s="32"/>
      <c r="OE5" s="32"/>
      <c r="OF5" s="32"/>
      <c r="OG5" s="32"/>
      <c r="OH5" s="32"/>
      <c r="OI5" s="32"/>
      <c r="OJ5" s="32"/>
      <c r="OK5" s="32"/>
      <c r="OL5" s="32"/>
      <c r="OM5" s="32"/>
      <c r="ON5" s="32"/>
      <c r="OO5" s="32"/>
      <c r="OP5" s="32"/>
      <c r="OQ5" s="32"/>
      <c r="OR5" s="32"/>
      <c r="OS5" s="32"/>
      <c r="OT5" s="32"/>
      <c r="OU5" s="32"/>
      <c r="OV5" s="32"/>
      <c r="OW5" s="32"/>
      <c r="OX5" s="32"/>
      <c r="OY5" s="32"/>
      <c r="OZ5" s="32"/>
      <c r="PA5" s="32"/>
      <c r="PB5" s="32"/>
      <c r="PC5" s="32"/>
      <c r="PD5" s="32"/>
      <c r="PE5" s="32"/>
      <c r="PF5" s="32"/>
      <c r="PG5" s="32"/>
      <c r="PH5" s="32"/>
      <c r="PI5" s="32"/>
      <c r="PJ5" s="32"/>
      <c r="PK5" s="32"/>
      <c r="PL5" s="32"/>
      <c r="PM5" s="32"/>
      <c r="PN5" s="32"/>
      <c r="PO5" s="32"/>
      <c r="PP5" s="32"/>
      <c r="PQ5" s="32"/>
      <c r="PR5" s="32"/>
      <c r="PS5" s="32"/>
      <c r="PT5" s="32"/>
      <c r="PU5" s="32"/>
      <c r="PV5" s="32"/>
      <c r="PW5" s="32"/>
      <c r="PX5" s="32"/>
      <c r="PY5" s="32"/>
      <c r="PZ5" s="32"/>
      <c r="QA5" s="32"/>
      <c r="QB5" s="32"/>
      <c r="QC5" s="32"/>
      <c r="QD5" s="32"/>
      <c r="QE5" s="32"/>
      <c r="QF5" s="32"/>
      <c r="QG5" s="32"/>
      <c r="QH5" s="32"/>
      <c r="QI5" s="32"/>
      <c r="QJ5" s="32"/>
      <c r="QK5" s="32"/>
      <c r="QL5" s="32"/>
      <c r="QM5" s="32"/>
      <c r="QN5" s="32"/>
      <c r="QO5" s="32"/>
      <c r="QP5" s="32"/>
      <c r="QQ5" s="32"/>
      <c r="QR5" s="32"/>
      <c r="QS5" s="32"/>
      <c r="QT5" s="32"/>
      <c r="QU5" s="32"/>
      <c r="QV5" s="32"/>
      <c r="QW5" s="32"/>
      <c r="QX5" s="32"/>
      <c r="QY5" s="32"/>
      <c r="QZ5" s="32"/>
      <c r="RA5" s="32"/>
      <c r="RB5" s="32"/>
      <c r="RC5" s="32"/>
      <c r="RD5" s="32"/>
      <c r="RE5" s="32"/>
      <c r="RF5" s="32"/>
      <c r="RG5" s="32"/>
      <c r="RH5" s="32"/>
      <c r="RI5" s="32"/>
      <c r="RJ5" s="32"/>
      <c r="RK5" s="32"/>
      <c r="RL5" s="32"/>
      <c r="RM5" s="32"/>
      <c r="RN5" s="32"/>
      <c r="RO5" s="32"/>
      <c r="RP5" s="32"/>
      <c r="RQ5" s="32"/>
      <c r="RR5" s="32"/>
      <c r="RS5" s="32"/>
      <c r="RT5" s="32"/>
      <c r="RU5" s="32"/>
      <c r="RV5" s="32"/>
      <c r="RW5" s="32"/>
      <c r="RX5" s="32"/>
      <c r="RY5" s="32"/>
      <c r="RZ5" s="32"/>
      <c r="SA5" s="32"/>
      <c r="SB5" s="32"/>
      <c r="SC5" s="32"/>
      <c r="SD5" s="32"/>
      <c r="SE5" s="32"/>
      <c r="SF5" s="32"/>
      <c r="SG5" s="32"/>
      <c r="SH5" s="32"/>
      <c r="SI5" s="32"/>
    </row>
    <row r="6" s="31" customFormat="1" ht="84" spans="1:503">
      <c r="A6" s="44">
        <v>3</v>
      </c>
      <c r="B6" s="49" t="s">
        <v>333</v>
      </c>
      <c r="C6" s="46" t="s">
        <v>334</v>
      </c>
      <c r="D6" s="46" t="s">
        <v>335</v>
      </c>
      <c r="E6" s="57" t="s">
        <v>336</v>
      </c>
      <c r="F6" s="49" t="s">
        <v>331</v>
      </c>
      <c r="G6" s="58">
        <v>256.923</v>
      </c>
      <c r="H6" s="59">
        <v>1</v>
      </c>
      <c r="I6" s="58">
        <v>256.923</v>
      </c>
      <c r="J6" s="49" t="s">
        <v>325</v>
      </c>
      <c r="K6" s="49" t="s">
        <v>325</v>
      </c>
      <c r="L6" s="49">
        <v>3411004046</v>
      </c>
      <c r="M6" s="102" t="s">
        <v>326</v>
      </c>
      <c r="N6" s="104" t="str">
        <f t="shared" si="0"/>
        <v>12.01.2007</v>
      </c>
      <c r="O6" s="52" t="s">
        <v>332</v>
      </c>
      <c r="P6" s="105"/>
      <c r="Q6" s="105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18"/>
      <c r="AN6" s="118"/>
      <c r="AO6" s="118"/>
      <c r="AP6" s="122"/>
      <c r="AQ6" s="122"/>
      <c r="AR6" s="123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  <c r="FE6" s="32"/>
      <c r="FF6" s="32"/>
      <c r="FG6" s="32"/>
      <c r="FH6" s="32"/>
      <c r="FI6" s="32"/>
      <c r="FJ6" s="32"/>
      <c r="FK6" s="32"/>
      <c r="FL6" s="32"/>
      <c r="FM6" s="32"/>
      <c r="FN6" s="32"/>
      <c r="FO6" s="32"/>
      <c r="FP6" s="32"/>
      <c r="FQ6" s="32"/>
      <c r="FR6" s="32"/>
      <c r="FS6" s="32"/>
      <c r="FT6" s="32"/>
      <c r="FU6" s="32"/>
      <c r="FV6" s="32"/>
      <c r="FW6" s="32"/>
      <c r="FX6" s="32"/>
      <c r="FY6" s="32"/>
      <c r="FZ6" s="32"/>
      <c r="GA6" s="32"/>
      <c r="GB6" s="32"/>
      <c r="GC6" s="32"/>
      <c r="GD6" s="32"/>
      <c r="GE6" s="32"/>
      <c r="GF6" s="32"/>
      <c r="GG6" s="32"/>
      <c r="GH6" s="32"/>
      <c r="GI6" s="32"/>
      <c r="GJ6" s="32"/>
      <c r="GK6" s="32"/>
      <c r="GL6" s="32"/>
      <c r="GM6" s="32"/>
      <c r="GN6" s="32"/>
      <c r="GO6" s="32"/>
      <c r="GP6" s="32"/>
      <c r="GQ6" s="32"/>
      <c r="GR6" s="32"/>
      <c r="GS6" s="32"/>
      <c r="GT6" s="32"/>
      <c r="GU6" s="32"/>
      <c r="GV6" s="32"/>
      <c r="GW6" s="32"/>
      <c r="GX6" s="32"/>
      <c r="GY6" s="32"/>
      <c r="GZ6" s="32"/>
      <c r="HA6" s="32"/>
      <c r="HB6" s="32"/>
      <c r="HC6" s="32"/>
      <c r="HD6" s="32"/>
      <c r="HE6" s="32"/>
      <c r="HF6" s="32"/>
      <c r="HG6" s="32"/>
      <c r="HH6" s="32"/>
      <c r="HI6" s="32"/>
      <c r="HJ6" s="32"/>
      <c r="HK6" s="32"/>
      <c r="HL6" s="32"/>
      <c r="HM6" s="32"/>
      <c r="HN6" s="32"/>
      <c r="HO6" s="32"/>
      <c r="HP6" s="32"/>
      <c r="HQ6" s="32"/>
      <c r="HR6" s="32"/>
      <c r="HS6" s="32"/>
      <c r="HT6" s="32"/>
      <c r="HU6" s="32"/>
      <c r="HV6" s="32"/>
      <c r="HW6" s="32"/>
      <c r="HX6" s="32"/>
      <c r="HY6" s="32"/>
      <c r="HZ6" s="32"/>
      <c r="IA6" s="32"/>
      <c r="IB6" s="32"/>
      <c r="IC6" s="32"/>
      <c r="ID6" s="32"/>
      <c r="IE6" s="32"/>
      <c r="IF6" s="32"/>
      <c r="IG6" s="32"/>
      <c r="IH6" s="32"/>
      <c r="II6" s="32"/>
      <c r="IJ6" s="32"/>
      <c r="IK6" s="32"/>
      <c r="IL6" s="32"/>
      <c r="IM6" s="32"/>
      <c r="IN6" s="32"/>
      <c r="IO6" s="32"/>
      <c r="IP6" s="32"/>
      <c r="IQ6" s="32"/>
      <c r="IR6" s="32"/>
      <c r="IS6" s="32"/>
      <c r="IT6" s="32"/>
      <c r="IU6" s="32"/>
      <c r="IV6" s="32"/>
      <c r="IW6" s="32"/>
      <c r="IX6" s="32"/>
      <c r="IY6" s="32"/>
      <c r="IZ6" s="32"/>
      <c r="JA6" s="32"/>
      <c r="JB6" s="32"/>
      <c r="JC6" s="32"/>
      <c r="JD6" s="32"/>
      <c r="JE6" s="32"/>
      <c r="JF6" s="32"/>
      <c r="JG6" s="32"/>
      <c r="JH6" s="32"/>
      <c r="JI6" s="32"/>
      <c r="JJ6" s="32"/>
      <c r="JK6" s="32"/>
      <c r="JL6" s="32"/>
      <c r="JM6" s="32"/>
      <c r="JN6" s="32"/>
      <c r="JO6" s="32"/>
      <c r="JP6" s="32"/>
      <c r="JQ6" s="32"/>
      <c r="JR6" s="32"/>
      <c r="JS6" s="32"/>
      <c r="JT6" s="32"/>
      <c r="JU6" s="32"/>
      <c r="JV6" s="32"/>
      <c r="JW6" s="32"/>
      <c r="JX6" s="32"/>
      <c r="JY6" s="32"/>
      <c r="JZ6" s="32"/>
      <c r="KA6" s="32"/>
      <c r="KB6" s="32"/>
      <c r="KC6" s="32"/>
      <c r="KD6" s="32"/>
      <c r="KE6" s="32"/>
      <c r="KF6" s="32"/>
      <c r="KG6" s="32"/>
      <c r="KH6" s="32"/>
      <c r="KI6" s="32"/>
      <c r="KJ6" s="32"/>
      <c r="KK6" s="32"/>
      <c r="KL6" s="32"/>
      <c r="KM6" s="32"/>
      <c r="KN6" s="32"/>
      <c r="KO6" s="32"/>
      <c r="KP6" s="32"/>
      <c r="KQ6" s="32"/>
      <c r="KR6" s="32"/>
      <c r="KS6" s="32"/>
      <c r="KT6" s="32"/>
      <c r="KU6" s="32"/>
      <c r="KV6" s="32"/>
      <c r="KW6" s="32"/>
      <c r="KX6" s="32"/>
      <c r="KY6" s="32"/>
      <c r="KZ6" s="32"/>
      <c r="LA6" s="32"/>
      <c r="LB6" s="32"/>
      <c r="LC6" s="32"/>
      <c r="LD6" s="32"/>
      <c r="LE6" s="32"/>
      <c r="LF6" s="32"/>
      <c r="LG6" s="32"/>
      <c r="LH6" s="32"/>
      <c r="LI6" s="32"/>
      <c r="LJ6" s="32"/>
      <c r="LK6" s="32"/>
      <c r="LL6" s="32"/>
      <c r="LM6" s="32"/>
      <c r="LN6" s="32"/>
      <c r="LO6" s="32"/>
      <c r="LP6" s="32"/>
      <c r="LQ6" s="32"/>
      <c r="LR6" s="32"/>
      <c r="LS6" s="32"/>
      <c r="LT6" s="32"/>
      <c r="LU6" s="32"/>
      <c r="LV6" s="32"/>
      <c r="LW6" s="32"/>
      <c r="LX6" s="32"/>
      <c r="LY6" s="32"/>
      <c r="LZ6" s="32"/>
      <c r="MA6" s="32"/>
      <c r="MB6" s="32"/>
      <c r="MC6" s="32"/>
      <c r="MD6" s="32"/>
      <c r="ME6" s="32"/>
      <c r="MF6" s="32"/>
      <c r="MG6" s="32"/>
      <c r="MH6" s="32"/>
      <c r="MI6" s="32"/>
      <c r="MJ6" s="32"/>
      <c r="MK6" s="32"/>
      <c r="ML6" s="32"/>
      <c r="MM6" s="32"/>
      <c r="MN6" s="32"/>
      <c r="MO6" s="32"/>
      <c r="MP6" s="32"/>
      <c r="MQ6" s="32"/>
      <c r="MR6" s="32"/>
      <c r="MS6" s="32"/>
      <c r="MT6" s="32"/>
      <c r="MU6" s="32"/>
      <c r="MV6" s="32"/>
      <c r="MW6" s="32"/>
      <c r="MX6" s="32"/>
      <c r="MY6" s="32"/>
      <c r="MZ6" s="32"/>
      <c r="NA6" s="32"/>
      <c r="NB6" s="32"/>
      <c r="NC6" s="32"/>
      <c r="ND6" s="32"/>
      <c r="NE6" s="32"/>
      <c r="NF6" s="32"/>
      <c r="NG6" s="32"/>
      <c r="NH6" s="32"/>
      <c r="NI6" s="32"/>
      <c r="NJ6" s="32"/>
      <c r="NK6" s="32"/>
      <c r="NL6" s="32"/>
      <c r="NM6" s="32"/>
      <c r="NN6" s="32"/>
      <c r="NO6" s="32"/>
      <c r="NP6" s="32"/>
      <c r="NQ6" s="32"/>
      <c r="NR6" s="32"/>
      <c r="NS6" s="32"/>
      <c r="NT6" s="32"/>
      <c r="NU6" s="32"/>
      <c r="NV6" s="32"/>
      <c r="NW6" s="32"/>
      <c r="NX6" s="32"/>
      <c r="NY6" s="32"/>
      <c r="NZ6" s="32"/>
      <c r="OA6" s="32"/>
      <c r="OB6" s="32"/>
      <c r="OC6" s="32"/>
      <c r="OD6" s="32"/>
      <c r="OE6" s="32"/>
      <c r="OF6" s="32"/>
      <c r="OG6" s="32"/>
      <c r="OH6" s="32"/>
      <c r="OI6" s="32"/>
      <c r="OJ6" s="32"/>
      <c r="OK6" s="32"/>
      <c r="OL6" s="32"/>
      <c r="OM6" s="32"/>
      <c r="ON6" s="32"/>
      <c r="OO6" s="32"/>
      <c r="OP6" s="32"/>
      <c r="OQ6" s="32"/>
      <c r="OR6" s="32"/>
      <c r="OS6" s="32"/>
      <c r="OT6" s="32"/>
      <c r="OU6" s="32"/>
      <c r="OV6" s="32"/>
      <c r="OW6" s="32"/>
      <c r="OX6" s="32"/>
      <c r="OY6" s="32"/>
      <c r="OZ6" s="32"/>
      <c r="PA6" s="32"/>
      <c r="PB6" s="32"/>
      <c r="PC6" s="32"/>
      <c r="PD6" s="32"/>
      <c r="PE6" s="32"/>
      <c r="PF6" s="32"/>
      <c r="PG6" s="32"/>
      <c r="PH6" s="32"/>
      <c r="PI6" s="32"/>
      <c r="PJ6" s="32"/>
      <c r="PK6" s="32"/>
      <c r="PL6" s="32"/>
      <c r="PM6" s="32"/>
      <c r="PN6" s="32"/>
      <c r="PO6" s="32"/>
      <c r="PP6" s="32"/>
      <c r="PQ6" s="32"/>
      <c r="PR6" s="32"/>
      <c r="PS6" s="32"/>
      <c r="PT6" s="32"/>
      <c r="PU6" s="32"/>
      <c r="PV6" s="32"/>
      <c r="PW6" s="32"/>
      <c r="PX6" s="32"/>
      <c r="PY6" s="32"/>
      <c r="PZ6" s="32"/>
      <c r="QA6" s="32"/>
      <c r="QB6" s="32"/>
      <c r="QC6" s="32"/>
      <c r="QD6" s="32"/>
      <c r="QE6" s="32"/>
      <c r="QF6" s="32"/>
      <c r="QG6" s="32"/>
      <c r="QH6" s="32"/>
      <c r="QI6" s="32"/>
      <c r="QJ6" s="32"/>
      <c r="QK6" s="32"/>
      <c r="QL6" s="32"/>
      <c r="QM6" s="32"/>
      <c r="QN6" s="32"/>
      <c r="QO6" s="32"/>
      <c r="QP6" s="32"/>
      <c r="QQ6" s="32"/>
      <c r="QR6" s="32"/>
      <c r="QS6" s="32"/>
      <c r="QT6" s="32"/>
      <c r="QU6" s="32"/>
      <c r="QV6" s="32"/>
      <c r="QW6" s="32"/>
      <c r="QX6" s="32"/>
      <c r="QY6" s="32"/>
      <c r="QZ6" s="32"/>
      <c r="RA6" s="32"/>
      <c r="RB6" s="32"/>
      <c r="RC6" s="32"/>
      <c r="RD6" s="32"/>
      <c r="RE6" s="32"/>
      <c r="RF6" s="32"/>
      <c r="RG6" s="32"/>
      <c r="RH6" s="32"/>
      <c r="RI6" s="32"/>
      <c r="RJ6" s="32"/>
      <c r="RK6" s="32"/>
      <c r="RL6" s="32"/>
      <c r="RM6" s="32"/>
      <c r="RN6" s="32"/>
      <c r="RO6" s="32"/>
      <c r="RP6" s="32"/>
      <c r="RQ6" s="32"/>
      <c r="RR6" s="32"/>
      <c r="RS6" s="32"/>
      <c r="RT6" s="32"/>
      <c r="RU6" s="32"/>
      <c r="RV6" s="32"/>
      <c r="RW6" s="32"/>
      <c r="RX6" s="32"/>
      <c r="RY6" s="32"/>
      <c r="RZ6" s="32"/>
      <c r="SA6" s="32"/>
      <c r="SB6" s="32"/>
      <c r="SC6" s="32"/>
      <c r="SD6" s="32"/>
      <c r="SE6" s="32"/>
      <c r="SF6" s="32"/>
      <c r="SG6" s="32"/>
      <c r="SH6" s="32"/>
      <c r="SI6" s="32"/>
    </row>
    <row r="7" s="32" customFormat="1" ht="84" spans="1:44">
      <c r="A7" s="44">
        <v>4</v>
      </c>
      <c r="B7" s="52" t="s">
        <v>337</v>
      </c>
      <c r="C7" s="46" t="s">
        <v>338</v>
      </c>
      <c r="D7" s="60" t="s">
        <v>339</v>
      </c>
      <c r="E7" s="54">
        <v>39094</v>
      </c>
      <c r="F7" s="49" t="s">
        <v>331</v>
      </c>
      <c r="G7" s="61">
        <v>4410.97337</v>
      </c>
      <c r="H7" s="56">
        <v>1</v>
      </c>
      <c r="I7" s="61">
        <v>4410.97337</v>
      </c>
      <c r="J7" s="49" t="s">
        <v>325</v>
      </c>
      <c r="K7" s="49" t="s">
        <v>325</v>
      </c>
      <c r="L7" s="49">
        <v>3411004046</v>
      </c>
      <c r="M7" s="102" t="s">
        <v>326</v>
      </c>
      <c r="N7" s="104">
        <f t="shared" si="0"/>
        <v>39094</v>
      </c>
      <c r="O7" s="52" t="s">
        <v>332</v>
      </c>
      <c r="P7" s="65"/>
      <c r="Q7" s="65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8"/>
      <c r="AK7" s="118"/>
      <c r="AL7" s="118"/>
      <c r="AM7" s="118"/>
      <c r="AN7" s="118"/>
      <c r="AO7" s="118"/>
      <c r="AP7" s="122"/>
      <c r="AQ7" s="122"/>
      <c r="AR7" s="123"/>
    </row>
    <row r="8" s="32" customFormat="1" ht="84" spans="1:44">
      <c r="A8" s="49">
        <v>5</v>
      </c>
      <c r="B8" s="49" t="s">
        <v>340</v>
      </c>
      <c r="C8" s="46" t="s">
        <v>341</v>
      </c>
      <c r="D8" s="46" t="s">
        <v>342</v>
      </c>
      <c r="E8" s="54">
        <v>41913</v>
      </c>
      <c r="F8" s="49" t="s">
        <v>343</v>
      </c>
      <c r="G8" s="62">
        <v>297</v>
      </c>
      <c r="H8" s="59">
        <v>1</v>
      </c>
      <c r="I8" s="62">
        <v>219.45</v>
      </c>
      <c r="J8" s="49" t="s">
        <v>325</v>
      </c>
      <c r="K8" s="49" t="s">
        <v>325</v>
      </c>
      <c r="L8" s="49">
        <v>3411004046</v>
      </c>
      <c r="M8" s="102" t="s">
        <v>326</v>
      </c>
      <c r="N8" s="104">
        <f t="shared" si="0"/>
        <v>41913</v>
      </c>
      <c r="O8" s="52" t="s">
        <v>344</v>
      </c>
      <c r="P8" s="65"/>
      <c r="Q8" s="65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8"/>
      <c r="AO8" s="118"/>
      <c r="AP8" s="122"/>
      <c r="AQ8" s="122"/>
      <c r="AR8" s="123"/>
    </row>
    <row r="9" s="32" customFormat="1" ht="84" spans="1:44">
      <c r="A9" s="44">
        <v>6</v>
      </c>
      <c r="B9" s="52" t="s">
        <v>345</v>
      </c>
      <c r="C9" s="46" t="s">
        <v>346</v>
      </c>
      <c r="D9" s="63">
        <v>1380102</v>
      </c>
      <c r="E9" s="64">
        <v>43795</v>
      </c>
      <c r="F9" s="52" t="s">
        <v>347</v>
      </c>
      <c r="G9" s="65">
        <v>101.214</v>
      </c>
      <c r="H9" s="56">
        <v>1</v>
      </c>
      <c r="I9" s="65">
        <v>101.214</v>
      </c>
      <c r="J9" s="49" t="s">
        <v>325</v>
      </c>
      <c r="K9" s="49" t="s">
        <v>325</v>
      </c>
      <c r="L9" s="49">
        <v>3411004046</v>
      </c>
      <c r="M9" s="102" t="s">
        <v>326</v>
      </c>
      <c r="N9" s="104">
        <f t="shared" si="0"/>
        <v>43795</v>
      </c>
      <c r="O9" s="52" t="s">
        <v>348</v>
      </c>
      <c r="P9" s="65"/>
      <c r="Q9" s="65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  <c r="AK9" s="118"/>
      <c r="AL9" s="118"/>
      <c r="AM9" s="118"/>
      <c r="AN9" s="118"/>
      <c r="AO9" s="118"/>
      <c r="AP9" s="122"/>
      <c r="AQ9" s="122"/>
      <c r="AR9" s="123"/>
    </row>
    <row r="10" s="32" customFormat="1" ht="84" spans="1:44">
      <c r="A10" s="44">
        <v>7</v>
      </c>
      <c r="B10" s="52" t="s">
        <v>349</v>
      </c>
      <c r="C10" s="46" t="s">
        <v>350</v>
      </c>
      <c r="D10" s="66">
        <v>1380113</v>
      </c>
      <c r="E10" s="64">
        <v>43795</v>
      </c>
      <c r="F10" s="52" t="s">
        <v>351</v>
      </c>
      <c r="G10" s="67">
        <v>177.2115</v>
      </c>
      <c r="H10" s="56">
        <v>1</v>
      </c>
      <c r="I10" s="67">
        <v>177.2115</v>
      </c>
      <c r="J10" s="49" t="s">
        <v>325</v>
      </c>
      <c r="K10" s="49" t="s">
        <v>325</v>
      </c>
      <c r="L10" s="49">
        <v>3411004046</v>
      </c>
      <c r="M10" s="102" t="s">
        <v>326</v>
      </c>
      <c r="N10" s="104">
        <f t="shared" si="0"/>
        <v>43795</v>
      </c>
      <c r="O10" s="52" t="s">
        <v>352</v>
      </c>
      <c r="P10" s="65"/>
      <c r="Q10" s="65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22"/>
      <c r="AQ10" s="122"/>
      <c r="AR10" s="123"/>
    </row>
    <row r="11" s="32" customFormat="1" ht="84" spans="1:44">
      <c r="A11" s="49">
        <v>8</v>
      </c>
      <c r="B11" s="68" t="s">
        <v>353</v>
      </c>
      <c r="C11" s="46" t="s">
        <v>354</v>
      </c>
      <c r="D11" s="69">
        <v>1380110</v>
      </c>
      <c r="E11" s="64">
        <v>43795</v>
      </c>
      <c r="F11" s="52" t="s">
        <v>351</v>
      </c>
      <c r="G11" s="65">
        <v>119.3</v>
      </c>
      <c r="H11" s="70">
        <v>1</v>
      </c>
      <c r="I11" s="65">
        <v>119.3</v>
      </c>
      <c r="J11" s="49" t="s">
        <v>325</v>
      </c>
      <c r="K11" s="49" t="s">
        <v>325</v>
      </c>
      <c r="L11" s="49">
        <v>3411004046</v>
      </c>
      <c r="M11" s="102" t="s">
        <v>326</v>
      </c>
      <c r="N11" s="104">
        <f t="shared" si="0"/>
        <v>43795</v>
      </c>
      <c r="O11" s="52" t="s">
        <v>352</v>
      </c>
      <c r="P11" s="65"/>
      <c r="Q11" s="65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22"/>
      <c r="AQ11" s="122"/>
      <c r="AR11" s="123"/>
    </row>
    <row r="12" s="32" customFormat="1" ht="84" spans="1:44">
      <c r="A12" s="44">
        <v>9</v>
      </c>
      <c r="B12" s="52" t="s">
        <v>355</v>
      </c>
      <c r="C12" s="46" t="s">
        <v>356</v>
      </c>
      <c r="D12" s="60" t="s">
        <v>357</v>
      </c>
      <c r="E12" s="64">
        <v>43795</v>
      </c>
      <c r="F12" s="52" t="s">
        <v>358</v>
      </c>
      <c r="G12" s="55">
        <v>298</v>
      </c>
      <c r="H12" s="56">
        <v>1</v>
      </c>
      <c r="I12" s="55">
        <v>298</v>
      </c>
      <c r="J12" s="49" t="s">
        <v>325</v>
      </c>
      <c r="K12" s="49" t="s">
        <v>325</v>
      </c>
      <c r="L12" s="49">
        <v>3411004046</v>
      </c>
      <c r="M12" s="102" t="s">
        <v>326</v>
      </c>
      <c r="N12" s="104">
        <f t="shared" si="0"/>
        <v>43795</v>
      </c>
      <c r="O12" s="52" t="s">
        <v>359</v>
      </c>
      <c r="P12" s="65"/>
      <c r="Q12" s="65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22"/>
      <c r="AQ12" s="122"/>
      <c r="AR12" s="123"/>
    </row>
    <row r="13" s="32" customFormat="1" ht="84" spans="1:44">
      <c r="A13" s="44">
        <v>10</v>
      </c>
      <c r="B13" s="52" t="s">
        <v>360</v>
      </c>
      <c r="C13" s="46" t="s">
        <v>361</v>
      </c>
      <c r="D13" s="60" t="s">
        <v>362</v>
      </c>
      <c r="E13" s="54">
        <v>43795</v>
      </c>
      <c r="F13" s="52" t="s">
        <v>363</v>
      </c>
      <c r="G13" s="71">
        <v>250.342</v>
      </c>
      <c r="H13" s="56">
        <v>1</v>
      </c>
      <c r="I13" s="71">
        <v>250.342</v>
      </c>
      <c r="J13" s="49" t="s">
        <v>325</v>
      </c>
      <c r="K13" s="49" t="s">
        <v>325</v>
      </c>
      <c r="L13" s="49">
        <v>3411004046</v>
      </c>
      <c r="M13" s="102" t="s">
        <v>326</v>
      </c>
      <c r="N13" s="104">
        <f t="shared" si="0"/>
        <v>43795</v>
      </c>
      <c r="O13" s="52" t="s">
        <v>364</v>
      </c>
      <c r="P13" s="65"/>
      <c r="Q13" s="65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22"/>
      <c r="AQ13" s="122"/>
      <c r="AR13" s="123"/>
    </row>
    <row r="14" s="32" customFormat="1" ht="84" spans="1:44">
      <c r="A14" s="49">
        <v>11</v>
      </c>
      <c r="B14" s="52" t="s">
        <v>365</v>
      </c>
      <c r="C14" s="46" t="s">
        <v>366</v>
      </c>
      <c r="D14" s="60" t="s">
        <v>367</v>
      </c>
      <c r="E14" s="54">
        <v>44186</v>
      </c>
      <c r="F14" s="52" t="s">
        <v>368</v>
      </c>
      <c r="G14" s="55">
        <v>550</v>
      </c>
      <c r="H14" s="56">
        <v>1</v>
      </c>
      <c r="I14" s="61">
        <v>495.00018</v>
      </c>
      <c r="J14" s="49" t="s">
        <v>325</v>
      </c>
      <c r="K14" s="49" t="s">
        <v>325</v>
      </c>
      <c r="L14" s="49">
        <v>3411004046</v>
      </c>
      <c r="M14" s="102" t="s">
        <v>326</v>
      </c>
      <c r="N14" s="104">
        <f t="shared" si="0"/>
        <v>44186</v>
      </c>
      <c r="O14" s="52" t="s">
        <v>369</v>
      </c>
      <c r="P14" s="65"/>
      <c r="Q14" s="65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22"/>
      <c r="AQ14" s="122"/>
      <c r="AR14" s="123"/>
    </row>
    <row r="15" s="32" customFormat="1" ht="84" spans="1:44">
      <c r="A15" s="44">
        <v>12</v>
      </c>
      <c r="B15" s="52" t="s">
        <v>370</v>
      </c>
      <c r="C15" s="46" t="s">
        <v>371</v>
      </c>
      <c r="D15" s="60" t="s">
        <v>372</v>
      </c>
      <c r="E15" s="54">
        <v>44357</v>
      </c>
      <c r="F15" s="52" t="s">
        <v>373</v>
      </c>
      <c r="G15" s="67">
        <v>752.6025</v>
      </c>
      <c r="H15" s="56">
        <v>1</v>
      </c>
      <c r="I15" s="61">
        <v>664.79914</v>
      </c>
      <c r="J15" s="49" t="s">
        <v>325</v>
      </c>
      <c r="K15" s="49" t="s">
        <v>325</v>
      </c>
      <c r="L15" s="49">
        <v>3411004046</v>
      </c>
      <c r="M15" s="102" t="s">
        <v>326</v>
      </c>
      <c r="N15" s="104">
        <f t="shared" si="0"/>
        <v>44357</v>
      </c>
      <c r="O15" s="52" t="s">
        <v>374</v>
      </c>
      <c r="P15" s="65"/>
      <c r="Q15" s="65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22"/>
      <c r="AQ15" s="122"/>
      <c r="AR15" s="123"/>
    </row>
    <row r="16" s="32" customFormat="1" ht="84" spans="1:44">
      <c r="A16" s="44">
        <v>13</v>
      </c>
      <c r="B16" s="52" t="s">
        <v>375</v>
      </c>
      <c r="C16" s="46" t="s">
        <v>376</v>
      </c>
      <c r="D16" s="60" t="s">
        <v>377</v>
      </c>
      <c r="E16" s="54">
        <v>44917</v>
      </c>
      <c r="F16" s="52" t="s">
        <v>378</v>
      </c>
      <c r="G16" s="55">
        <v>570</v>
      </c>
      <c r="H16" s="56">
        <v>1</v>
      </c>
      <c r="I16" s="61">
        <v>110.83345</v>
      </c>
      <c r="J16" s="49" t="s">
        <v>325</v>
      </c>
      <c r="K16" s="49" t="s">
        <v>325</v>
      </c>
      <c r="L16" s="49">
        <v>3411004046</v>
      </c>
      <c r="M16" s="102" t="s">
        <v>326</v>
      </c>
      <c r="N16" s="104">
        <f t="shared" si="0"/>
        <v>44917</v>
      </c>
      <c r="O16" s="49" t="s">
        <v>379</v>
      </c>
      <c r="P16" s="65"/>
      <c r="Q16" s="65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22"/>
      <c r="AQ16" s="122"/>
      <c r="AR16" s="123"/>
    </row>
    <row r="17" s="32" customFormat="1" ht="84" spans="1:44">
      <c r="A17" s="49">
        <v>14</v>
      </c>
      <c r="B17" s="52" t="s">
        <v>380</v>
      </c>
      <c r="C17" s="46" t="s">
        <v>381</v>
      </c>
      <c r="D17" s="60" t="s">
        <v>382</v>
      </c>
      <c r="E17" s="54">
        <v>44637</v>
      </c>
      <c r="F17" s="52" t="s">
        <v>383</v>
      </c>
      <c r="G17" s="55">
        <v>218</v>
      </c>
      <c r="H17" s="56">
        <v>1</v>
      </c>
      <c r="I17" s="61">
        <v>53.28884</v>
      </c>
      <c r="J17" s="49" t="s">
        <v>325</v>
      </c>
      <c r="K17" s="49" t="s">
        <v>325</v>
      </c>
      <c r="L17" s="49">
        <v>3411004046</v>
      </c>
      <c r="M17" s="102" t="s">
        <v>326</v>
      </c>
      <c r="N17" s="104">
        <f t="shared" si="0"/>
        <v>44637</v>
      </c>
      <c r="O17" s="52" t="s">
        <v>384</v>
      </c>
      <c r="P17" s="65"/>
      <c r="Q17" s="65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22"/>
      <c r="AQ17" s="122"/>
      <c r="AR17" s="123"/>
    </row>
    <row r="18" s="32" customFormat="1" ht="84" spans="1:44">
      <c r="A18" s="44">
        <v>15</v>
      </c>
      <c r="B18" s="52" t="s">
        <v>385</v>
      </c>
      <c r="C18" s="46" t="s">
        <v>386</v>
      </c>
      <c r="D18" s="46" t="s">
        <v>387</v>
      </c>
      <c r="E18" s="54">
        <v>45567</v>
      </c>
      <c r="F18" s="52" t="s">
        <v>388</v>
      </c>
      <c r="G18" s="71">
        <v>144.887</v>
      </c>
      <c r="H18" s="56">
        <v>1</v>
      </c>
      <c r="I18" s="61">
        <v>52.32032</v>
      </c>
      <c r="J18" s="49" t="s">
        <v>325</v>
      </c>
      <c r="K18" s="49" t="s">
        <v>325</v>
      </c>
      <c r="L18" s="49">
        <v>3411004046</v>
      </c>
      <c r="M18" s="102" t="s">
        <v>326</v>
      </c>
      <c r="N18" s="104">
        <f t="shared" si="0"/>
        <v>45567</v>
      </c>
      <c r="O18" s="52" t="s">
        <v>389</v>
      </c>
      <c r="P18" s="65"/>
      <c r="Q18" s="65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22"/>
      <c r="AQ18" s="122"/>
      <c r="AR18" s="123"/>
    </row>
    <row r="19" s="32" customFormat="1" ht="84" spans="1:44">
      <c r="A19" s="44">
        <v>16</v>
      </c>
      <c r="B19" s="52" t="s">
        <v>390</v>
      </c>
      <c r="C19" s="46" t="s">
        <v>391</v>
      </c>
      <c r="D19" s="46" t="s">
        <v>392</v>
      </c>
      <c r="E19" s="54">
        <v>45464</v>
      </c>
      <c r="F19" s="52" t="s">
        <v>393</v>
      </c>
      <c r="G19" s="71">
        <v>753</v>
      </c>
      <c r="H19" s="56">
        <v>1</v>
      </c>
      <c r="I19" s="61">
        <v>106.675</v>
      </c>
      <c r="J19" s="49" t="s">
        <v>325</v>
      </c>
      <c r="K19" s="49" t="s">
        <v>325</v>
      </c>
      <c r="L19" s="49">
        <v>3411004046</v>
      </c>
      <c r="M19" s="102" t="s">
        <v>326</v>
      </c>
      <c r="N19" s="104">
        <f t="shared" si="0"/>
        <v>45464</v>
      </c>
      <c r="O19" s="52" t="s">
        <v>394</v>
      </c>
      <c r="P19" s="65"/>
      <c r="Q19" s="65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22"/>
      <c r="AQ19" s="122"/>
      <c r="AR19" s="123"/>
    </row>
    <row r="20" s="32" customFormat="1" ht="84" spans="1:44">
      <c r="A20" s="49">
        <v>17</v>
      </c>
      <c r="B20" s="72" t="s">
        <v>395</v>
      </c>
      <c r="C20" s="73" t="s">
        <v>396</v>
      </c>
      <c r="D20" s="73" t="s">
        <v>397</v>
      </c>
      <c r="E20" s="74">
        <v>45464</v>
      </c>
      <c r="F20" s="72" t="s">
        <v>393</v>
      </c>
      <c r="G20" s="75">
        <v>1986.33333</v>
      </c>
      <c r="H20" s="76">
        <v>1</v>
      </c>
      <c r="I20" s="75">
        <v>281.39726</v>
      </c>
      <c r="J20" s="106" t="s">
        <v>325</v>
      </c>
      <c r="K20" s="106" t="s">
        <v>325</v>
      </c>
      <c r="L20" s="106">
        <v>3411004046</v>
      </c>
      <c r="M20" s="107" t="s">
        <v>326</v>
      </c>
      <c r="N20" s="108">
        <f t="shared" si="0"/>
        <v>45464</v>
      </c>
      <c r="O20" s="72" t="s">
        <v>398</v>
      </c>
      <c r="P20" s="83"/>
      <c r="Q20" s="83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22"/>
      <c r="AQ20" s="122"/>
      <c r="AR20" s="123"/>
    </row>
    <row r="21" s="32" customFormat="1" ht="156" customHeight="1" spans="1:503">
      <c r="A21" s="44">
        <v>18</v>
      </c>
      <c r="B21" s="77" t="s">
        <v>399</v>
      </c>
      <c r="C21" s="78" t="s">
        <v>400</v>
      </c>
      <c r="D21" s="78" t="s">
        <v>401</v>
      </c>
      <c r="E21" s="79">
        <v>39417</v>
      </c>
      <c r="F21" s="80" t="s">
        <v>141</v>
      </c>
      <c r="G21" s="81">
        <v>20</v>
      </c>
      <c r="H21" s="82">
        <v>1</v>
      </c>
      <c r="I21" s="109">
        <v>20</v>
      </c>
      <c r="J21" s="110" t="s">
        <v>325</v>
      </c>
      <c r="K21" s="110" t="s">
        <v>325</v>
      </c>
      <c r="L21" s="110">
        <v>3411004046</v>
      </c>
      <c r="M21" s="111" t="s">
        <v>326</v>
      </c>
      <c r="N21" s="112">
        <f t="shared" si="0"/>
        <v>39417</v>
      </c>
      <c r="O21" s="113" t="s">
        <v>402</v>
      </c>
      <c r="P21" s="77"/>
      <c r="Q21" s="83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  <c r="AM21" s="117"/>
      <c r="AN21" s="117"/>
      <c r="AO21" s="117"/>
      <c r="AP21" s="120"/>
      <c r="AQ21" s="120"/>
      <c r="AR21" s="12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31"/>
      <c r="DG21" s="31"/>
      <c r="DH21" s="31"/>
      <c r="DI21" s="31"/>
      <c r="DJ21" s="31"/>
      <c r="DK21" s="31"/>
      <c r="DL21" s="31"/>
      <c r="DM21" s="31"/>
      <c r="DN21" s="31"/>
      <c r="DO21" s="31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  <c r="IU21" s="31"/>
      <c r="IV21" s="31"/>
      <c r="IW21" s="31"/>
      <c r="IX21" s="31"/>
      <c r="IY21" s="31"/>
      <c r="IZ21" s="31"/>
      <c r="JA21" s="31"/>
      <c r="JB21" s="31"/>
      <c r="JC21" s="31"/>
      <c r="JD21" s="31"/>
      <c r="JE21" s="31"/>
      <c r="JF21" s="31"/>
      <c r="JG21" s="31"/>
      <c r="JH21" s="31"/>
      <c r="JI21" s="31"/>
      <c r="JJ21" s="31"/>
      <c r="JK21" s="31"/>
      <c r="JL21" s="31"/>
      <c r="JM21" s="31"/>
      <c r="JN21" s="31"/>
      <c r="JO21" s="31"/>
      <c r="JP21" s="31"/>
      <c r="JQ21" s="31"/>
      <c r="JR21" s="31"/>
      <c r="JS21" s="31"/>
      <c r="JT21" s="31"/>
      <c r="JU21" s="31"/>
      <c r="JV21" s="31"/>
      <c r="JW21" s="31"/>
      <c r="JX21" s="31"/>
      <c r="JY21" s="31"/>
      <c r="JZ21" s="31"/>
      <c r="KA21" s="31"/>
      <c r="KB21" s="31"/>
      <c r="KC21" s="31"/>
      <c r="KD21" s="31"/>
      <c r="KE21" s="31"/>
      <c r="KF21" s="31"/>
      <c r="KG21" s="31"/>
      <c r="KH21" s="31"/>
      <c r="KI21" s="31"/>
      <c r="KJ21" s="31"/>
      <c r="KK21" s="31"/>
      <c r="KL21" s="31"/>
      <c r="KM21" s="31"/>
      <c r="KN21" s="31"/>
      <c r="KO21" s="31"/>
      <c r="KP21" s="31"/>
      <c r="KQ21" s="31"/>
      <c r="KR21" s="31"/>
      <c r="KS21" s="31"/>
      <c r="KT21" s="31"/>
      <c r="KU21" s="31"/>
      <c r="KV21" s="31"/>
      <c r="KW21" s="31"/>
      <c r="KX21" s="31"/>
      <c r="KY21" s="31"/>
      <c r="KZ21" s="31"/>
      <c r="LA21" s="31"/>
      <c r="LB21" s="31"/>
      <c r="LC21" s="31"/>
      <c r="LD21" s="31"/>
      <c r="LE21" s="31"/>
      <c r="LF21" s="31"/>
      <c r="LG21" s="31"/>
      <c r="LH21" s="31"/>
      <c r="LI21" s="31"/>
      <c r="LJ21" s="31"/>
      <c r="LK21" s="31"/>
      <c r="LL21" s="31"/>
      <c r="LM21" s="31"/>
      <c r="LN21" s="31"/>
      <c r="LO21" s="31"/>
      <c r="LP21" s="31"/>
      <c r="LQ21" s="31"/>
      <c r="LR21" s="31"/>
      <c r="LS21" s="31"/>
      <c r="LT21" s="31"/>
      <c r="LU21" s="31"/>
      <c r="LV21" s="31"/>
      <c r="LW21" s="31"/>
      <c r="LX21" s="31"/>
      <c r="LY21" s="31"/>
      <c r="LZ21" s="31"/>
      <c r="MA21" s="31"/>
      <c r="MB21" s="31"/>
      <c r="MC21" s="31"/>
      <c r="MD21" s="31"/>
      <c r="ME21" s="31"/>
      <c r="MF21" s="31"/>
      <c r="MG21" s="31"/>
      <c r="MH21" s="31"/>
      <c r="MI21" s="31"/>
      <c r="MJ21" s="31"/>
      <c r="MK21" s="31"/>
      <c r="ML21" s="31"/>
      <c r="MM21" s="31"/>
      <c r="MN21" s="31"/>
      <c r="MO21" s="31"/>
      <c r="MP21" s="31"/>
      <c r="MQ21" s="31"/>
      <c r="MR21" s="31"/>
      <c r="MS21" s="31"/>
      <c r="MT21" s="31"/>
      <c r="MU21" s="31"/>
      <c r="MV21" s="31"/>
      <c r="MW21" s="31"/>
      <c r="MX21" s="31"/>
      <c r="MY21" s="31"/>
      <c r="MZ21" s="31"/>
      <c r="NA21" s="31"/>
      <c r="NB21" s="31"/>
      <c r="NC21" s="31"/>
      <c r="ND21" s="31"/>
      <c r="NE21" s="31"/>
      <c r="NF21" s="31"/>
      <c r="NG21" s="31"/>
      <c r="NH21" s="31"/>
      <c r="NI21" s="31"/>
      <c r="NJ21" s="31"/>
      <c r="NK21" s="31"/>
      <c r="NL21" s="31"/>
      <c r="NM21" s="31"/>
      <c r="NN21" s="31"/>
      <c r="NO21" s="31"/>
      <c r="NP21" s="31"/>
      <c r="NQ21" s="31"/>
      <c r="NR21" s="31"/>
      <c r="NS21" s="31"/>
      <c r="NT21" s="31"/>
      <c r="NU21" s="31"/>
      <c r="NV21" s="31"/>
      <c r="NW21" s="31"/>
      <c r="NX21" s="31"/>
      <c r="NY21" s="31"/>
      <c r="NZ21" s="31"/>
      <c r="OA21" s="31"/>
      <c r="OB21" s="31"/>
      <c r="OC21" s="31"/>
      <c r="OD21" s="31"/>
      <c r="OE21" s="31"/>
      <c r="OF21" s="31"/>
      <c r="OG21" s="31"/>
      <c r="OH21" s="31"/>
      <c r="OI21" s="31"/>
      <c r="OJ21" s="31"/>
      <c r="OK21" s="31"/>
      <c r="OL21" s="31"/>
      <c r="OM21" s="31"/>
      <c r="ON21" s="31"/>
      <c r="OO21" s="31"/>
      <c r="OP21" s="31"/>
      <c r="OQ21" s="31"/>
      <c r="OR21" s="31"/>
      <c r="OS21" s="31"/>
      <c r="OT21" s="31"/>
      <c r="OU21" s="31"/>
      <c r="OV21" s="31"/>
      <c r="OW21" s="31"/>
      <c r="OX21" s="31"/>
      <c r="OY21" s="31"/>
      <c r="OZ21" s="31"/>
      <c r="PA21" s="31"/>
      <c r="PB21" s="31"/>
      <c r="PC21" s="31"/>
      <c r="PD21" s="31"/>
      <c r="PE21" s="31"/>
      <c r="PF21" s="31"/>
      <c r="PG21" s="31"/>
      <c r="PH21" s="31"/>
      <c r="PI21" s="31"/>
      <c r="PJ21" s="31"/>
      <c r="PK21" s="31"/>
      <c r="PL21" s="31"/>
      <c r="PM21" s="31"/>
      <c r="PN21" s="31"/>
      <c r="PO21" s="31"/>
      <c r="PP21" s="31"/>
      <c r="PQ21" s="31"/>
      <c r="PR21" s="31"/>
      <c r="PS21" s="31"/>
      <c r="PT21" s="31"/>
      <c r="PU21" s="31"/>
      <c r="PV21" s="31"/>
      <c r="PW21" s="31"/>
      <c r="PX21" s="31"/>
      <c r="PY21" s="31"/>
      <c r="PZ21" s="31"/>
      <c r="QA21" s="31"/>
      <c r="QB21" s="31"/>
      <c r="QC21" s="31"/>
      <c r="QD21" s="31"/>
      <c r="QE21" s="31"/>
      <c r="QF21" s="31"/>
      <c r="QG21" s="31"/>
      <c r="QH21" s="31"/>
      <c r="QI21" s="31"/>
      <c r="QJ21" s="31"/>
      <c r="QK21" s="31"/>
      <c r="QL21" s="31"/>
      <c r="QM21" s="31"/>
      <c r="QN21" s="31"/>
      <c r="QO21" s="31"/>
      <c r="QP21" s="31"/>
      <c r="QQ21" s="31"/>
      <c r="QR21" s="31"/>
      <c r="QS21" s="31"/>
      <c r="QT21" s="31"/>
      <c r="QU21" s="31"/>
      <c r="QV21" s="31"/>
      <c r="QW21" s="31"/>
      <c r="QX21" s="31"/>
      <c r="QY21" s="31"/>
      <c r="QZ21" s="31"/>
      <c r="RA21" s="31"/>
      <c r="RB21" s="31"/>
      <c r="RC21" s="31"/>
      <c r="RD21" s="31"/>
      <c r="RE21" s="31"/>
      <c r="RF21" s="31"/>
      <c r="RG21" s="31"/>
      <c r="RH21" s="31"/>
      <c r="RI21" s="31"/>
      <c r="RJ21" s="31"/>
      <c r="RK21" s="31"/>
      <c r="RL21" s="31"/>
      <c r="RM21" s="31"/>
      <c r="RN21" s="31"/>
      <c r="RO21" s="31"/>
      <c r="RP21" s="31"/>
      <c r="RQ21" s="31"/>
      <c r="RR21" s="31"/>
      <c r="RS21" s="31"/>
      <c r="RT21" s="31"/>
      <c r="RU21" s="31"/>
      <c r="RV21" s="31"/>
      <c r="RW21" s="31"/>
      <c r="RX21" s="31"/>
      <c r="RY21" s="31"/>
      <c r="RZ21" s="31"/>
      <c r="SA21" s="31"/>
      <c r="SB21" s="31"/>
      <c r="SC21" s="31"/>
      <c r="SD21" s="31"/>
      <c r="SE21" s="31"/>
      <c r="SF21" s="31"/>
      <c r="SG21" s="31"/>
      <c r="SH21" s="31"/>
      <c r="SI21" s="31"/>
    </row>
    <row r="22" ht="94" customHeight="1" spans="1:43">
      <c r="A22" s="44">
        <v>19</v>
      </c>
      <c r="B22" s="83" t="s">
        <v>399</v>
      </c>
      <c r="C22" s="84" t="s">
        <v>403</v>
      </c>
      <c r="D22" s="84" t="s">
        <v>401</v>
      </c>
      <c r="E22" s="79">
        <v>39417</v>
      </c>
      <c r="F22" s="85" t="s">
        <v>141</v>
      </c>
      <c r="G22" s="81">
        <v>20</v>
      </c>
      <c r="H22" s="86">
        <v>1</v>
      </c>
      <c r="I22" s="86">
        <v>20</v>
      </c>
      <c r="J22" s="106" t="s">
        <v>325</v>
      </c>
      <c r="K22" s="106" t="s">
        <v>325</v>
      </c>
      <c r="L22" s="106">
        <v>3411004046</v>
      </c>
      <c r="M22" s="107" t="s">
        <v>326</v>
      </c>
      <c r="N22" s="114">
        <f t="shared" si="0"/>
        <v>39417</v>
      </c>
      <c r="O22" s="72" t="s">
        <v>402</v>
      </c>
      <c r="P22" s="115"/>
      <c r="Q22" s="115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Q22" s="119"/>
    </row>
    <row r="23" ht="91" customHeight="1" spans="1:43">
      <c r="A23" s="49">
        <v>20</v>
      </c>
      <c r="B23" s="83" t="s">
        <v>399</v>
      </c>
      <c r="C23" s="84" t="s">
        <v>404</v>
      </c>
      <c r="D23" s="84" t="s">
        <v>401</v>
      </c>
      <c r="E23" s="79">
        <v>39417</v>
      </c>
      <c r="F23" s="85" t="s">
        <v>141</v>
      </c>
      <c r="G23" s="81">
        <v>20</v>
      </c>
      <c r="H23" s="86">
        <v>1</v>
      </c>
      <c r="I23" s="86">
        <v>20</v>
      </c>
      <c r="J23" s="106" t="s">
        <v>325</v>
      </c>
      <c r="K23" s="106" t="s">
        <v>325</v>
      </c>
      <c r="L23" s="106">
        <v>3411004046</v>
      </c>
      <c r="M23" s="107" t="s">
        <v>326</v>
      </c>
      <c r="N23" s="114">
        <f t="shared" si="0"/>
        <v>39417</v>
      </c>
      <c r="O23" s="72" t="s">
        <v>402</v>
      </c>
      <c r="P23" s="115"/>
      <c r="Q23" s="115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Q23" s="119"/>
    </row>
    <row r="24" ht="33" customHeight="1" spans="1:43">
      <c r="A24" s="44">
        <v>21</v>
      </c>
      <c r="B24" s="87" t="s">
        <v>405</v>
      </c>
      <c r="C24" s="84" t="s">
        <v>406</v>
      </c>
      <c r="D24" s="84" t="s">
        <v>407</v>
      </c>
      <c r="E24" s="88">
        <v>39094</v>
      </c>
      <c r="F24" s="85" t="s">
        <v>141</v>
      </c>
      <c r="G24" s="86">
        <v>212.19</v>
      </c>
      <c r="H24" s="89">
        <v>1</v>
      </c>
      <c r="I24" s="86">
        <f t="shared" ref="I24:I29" si="1">G24</f>
        <v>212.19</v>
      </c>
      <c r="J24" s="106" t="s">
        <v>325</v>
      </c>
      <c r="K24" s="106" t="s">
        <v>325</v>
      </c>
      <c r="L24" s="106">
        <v>3411004046</v>
      </c>
      <c r="M24" s="107" t="s">
        <v>326</v>
      </c>
      <c r="N24" s="114">
        <f>E24</f>
        <v>39094</v>
      </c>
      <c r="O24" s="72" t="s">
        <v>402</v>
      </c>
      <c r="P24" s="115"/>
      <c r="Q24" s="115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19"/>
    </row>
    <row r="25" ht="33" customHeight="1" spans="1:43">
      <c r="A25" s="44">
        <v>22</v>
      </c>
      <c r="B25" s="87" t="s">
        <v>408</v>
      </c>
      <c r="C25" s="84" t="s">
        <v>409</v>
      </c>
      <c r="D25" s="84" t="s">
        <v>410</v>
      </c>
      <c r="E25" s="88">
        <v>39094</v>
      </c>
      <c r="F25" s="85" t="s">
        <v>141</v>
      </c>
      <c r="G25" s="86">
        <v>108.815</v>
      </c>
      <c r="H25" s="86">
        <v>1</v>
      </c>
      <c r="I25" s="86">
        <f t="shared" si="1"/>
        <v>108.815</v>
      </c>
      <c r="J25" s="106" t="s">
        <v>325</v>
      </c>
      <c r="K25" s="106" t="s">
        <v>325</v>
      </c>
      <c r="L25" s="106">
        <v>3411004046</v>
      </c>
      <c r="M25" s="107" t="s">
        <v>326</v>
      </c>
      <c r="N25" s="114">
        <f>E25</f>
        <v>39094</v>
      </c>
      <c r="O25" s="72" t="s">
        <v>402</v>
      </c>
      <c r="P25" s="115"/>
      <c r="Q25" s="115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19"/>
      <c r="AO25" s="119"/>
      <c r="AP25" s="119"/>
      <c r="AQ25" s="119"/>
    </row>
    <row r="26" ht="65" customHeight="1" spans="1:43">
      <c r="A26" s="49">
        <v>23</v>
      </c>
      <c r="B26" s="87" t="s">
        <v>411</v>
      </c>
      <c r="C26" s="84" t="s">
        <v>412</v>
      </c>
      <c r="D26" s="84" t="s">
        <v>413</v>
      </c>
      <c r="E26" s="88">
        <v>39094</v>
      </c>
      <c r="F26" s="85" t="s">
        <v>141</v>
      </c>
      <c r="G26" s="86">
        <v>291.327</v>
      </c>
      <c r="H26" s="86">
        <v>1</v>
      </c>
      <c r="I26" s="86">
        <f t="shared" si="1"/>
        <v>291.327</v>
      </c>
      <c r="J26" s="106" t="s">
        <v>325</v>
      </c>
      <c r="K26" s="106" t="s">
        <v>325</v>
      </c>
      <c r="L26" s="106">
        <v>3411004046</v>
      </c>
      <c r="M26" s="107" t="s">
        <v>326</v>
      </c>
      <c r="N26" s="114">
        <f>E26</f>
        <v>39094</v>
      </c>
      <c r="O26" s="72" t="s">
        <v>402</v>
      </c>
      <c r="P26" s="115"/>
      <c r="Q26" s="115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  <c r="AG26" s="119"/>
      <c r="AH26" s="119"/>
      <c r="AI26" s="119"/>
      <c r="AJ26" s="119"/>
      <c r="AK26" s="119"/>
      <c r="AL26" s="119"/>
      <c r="AM26" s="119"/>
      <c r="AN26" s="119"/>
      <c r="AO26" s="119"/>
      <c r="AP26" s="119"/>
      <c r="AQ26" s="119"/>
    </row>
    <row r="27" ht="67" customHeight="1" spans="1:43">
      <c r="A27" s="44">
        <v>24</v>
      </c>
      <c r="B27" s="87" t="s">
        <v>414</v>
      </c>
      <c r="C27" s="84" t="s">
        <v>415</v>
      </c>
      <c r="D27" s="84" t="s">
        <v>416</v>
      </c>
      <c r="E27" s="88">
        <v>39094</v>
      </c>
      <c r="F27" s="85" t="s">
        <v>141</v>
      </c>
      <c r="G27" s="86">
        <v>34.005</v>
      </c>
      <c r="H27" s="86">
        <v>1</v>
      </c>
      <c r="I27" s="86">
        <f t="shared" si="1"/>
        <v>34.005</v>
      </c>
      <c r="J27" s="106" t="s">
        <v>325</v>
      </c>
      <c r="K27" s="106" t="s">
        <v>325</v>
      </c>
      <c r="L27" s="106">
        <v>3411004046</v>
      </c>
      <c r="M27" s="107" t="s">
        <v>326</v>
      </c>
      <c r="N27" s="114">
        <f>E27</f>
        <v>39094</v>
      </c>
      <c r="O27" s="72" t="s">
        <v>417</v>
      </c>
      <c r="P27" s="115"/>
      <c r="Q27" s="115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119"/>
      <c r="AM27" s="119"/>
      <c r="AN27" s="119"/>
      <c r="AO27" s="119"/>
      <c r="AP27" s="119"/>
      <c r="AQ27" s="119"/>
    </row>
    <row r="28" ht="74" customHeight="1" spans="1:43">
      <c r="A28" s="44">
        <v>25</v>
      </c>
      <c r="B28" s="90" t="s">
        <v>418</v>
      </c>
      <c r="C28" s="91" t="s">
        <v>419</v>
      </c>
      <c r="D28" s="91" t="s">
        <v>420</v>
      </c>
      <c r="E28" s="92">
        <v>39094</v>
      </c>
      <c r="F28" s="93" t="s">
        <v>141</v>
      </c>
      <c r="G28" s="94">
        <v>12.757</v>
      </c>
      <c r="H28" s="94">
        <v>1</v>
      </c>
      <c r="I28" s="94">
        <f t="shared" si="1"/>
        <v>12.757</v>
      </c>
      <c r="J28" s="106" t="s">
        <v>325</v>
      </c>
      <c r="K28" s="106" t="s">
        <v>325</v>
      </c>
      <c r="L28" s="106">
        <v>3411004046</v>
      </c>
      <c r="M28" s="107" t="s">
        <v>326</v>
      </c>
      <c r="N28" s="114">
        <f>E28</f>
        <v>39094</v>
      </c>
      <c r="O28" s="72" t="s">
        <v>402</v>
      </c>
      <c r="P28" s="115"/>
      <c r="Q28" s="115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9"/>
      <c r="AL28" s="119"/>
      <c r="AM28" s="119"/>
      <c r="AN28" s="119"/>
      <c r="AO28" s="119"/>
      <c r="AP28" s="119"/>
      <c r="AQ28" s="119"/>
    </row>
    <row r="29" ht="36" customHeight="1" spans="1:43">
      <c r="A29" s="49">
        <v>26</v>
      </c>
      <c r="B29" s="87" t="s">
        <v>421</v>
      </c>
      <c r="C29" s="84" t="s">
        <v>422</v>
      </c>
      <c r="D29" s="84" t="s">
        <v>423</v>
      </c>
      <c r="E29" s="88">
        <v>39094</v>
      </c>
      <c r="F29" s="85" t="s">
        <v>141</v>
      </c>
      <c r="G29" s="86">
        <v>288.325</v>
      </c>
      <c r="H29" s="86">
        <v>1</v>
      </c>
      <c r="I29" s="86">
        <f t="shared" si="1"/>
        <v>288.325</v>
      </c>
      <c r="J29" s="106" t="s">
        <v>325</v>
      </c>
      <c r="K29" s="106" t="s">
        <v>325</v>
      </c>
      <c r="L29" s="106">
        <v>3411004046</v>
      </c>
      <c r="M29" s="107" t="s">
        <v>326</v>
      </c>
      <c r="N29" s="114">
        <f>E29</f>
        <v>39094</v>
      </c>
      <c r="O29" s="72" t="s">
        <v>402</v>
      </c>
      <c r="P29" s="115"/>
      <c r="Q29" s="115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  <c r="AN29" s="119"/>
      <c r="AO29" s="119"/>
      <c r="AP29" s="119"/>
      <c r="AQ29" s="119"/>
    </row>
    <row r="30" ht="35" customHeight="1" spans="1:43">
      <c r="A30" s="44">
        <v>27</v>
      </c>
      <c r="B30" s="87" t="s">
        <v>424</v>
      </c>
      <c r="C30" s="84" t="s">
        <v>425</v>
      </c>
      <c r="D30" s="84" t="s">
        <v>426</v>
      </c>
      <c r="E30" s="88">
        <v>39094</v>
      </c>
      <c r="F30" s="85" t="s">
        <v>141</v>
      </c>
      <c r="G30" s="86">
        <v>422.28</v>
      </c>
      <c r="H30" s="86"/>
      <c r="I30" s="86">
        <f t="shared" ref="I30:I38" si="2">G30</f>
        <v>422.28</v>
      </c>
      <c r="J30" s="106" t="s">
        <v>325</v>
      </c>
      <c r="K30" s="106" t="s">
        <v>325</v>
      </c>
      <c r="L30" s="106">
        <v>3411004046</v>
      </c>
      <c r="M30" s="107" t="s">
        <v>326</v>
      </c>
      <c r="N30" s="114">
        <f>E30</f>
        <v>39094</v>
      </c>
      <c r="O30" s="72" t="s">
        <v>402</v>
      </c>
      <c r="P30" s="115"/>
      <c r="Q30" s="115" t="s">
        <v>427</v>
      </c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  <c r="AP30" s="119"/>
      <c r="AQ30" s="119"/>
    </row>
    <row r="31" ht="44" customHeight="1" spans="1:43">
      <c r="A31" s="44">
        <v>28</v>
      </c>
      <c r="B31" s="87" t="s">
        <v>424</v>
      </c>
      <c r="C31" s="84" t="s">
        <v>428</v>
      </c>
      <c r="D31" s="84" t="s">
        <v>429</v>
      </c>
      <c r="E31" s="92">
        <v>39094</v>
      </c>
      <c r="F31" s="85" t="s">
        <v>141</v>
      </c>
      <c r="G31" s="86">
        <v>150</v>
      </c>
      <c r="H31" s="86"/>
      <c r="I31" s="86">
        <f t="shared" si="2"/>
        <v>150</v>
      </c>
      <c r="J31" s="106" t="s">
        <v>325</v>
      </c>
      <c r="K31" s="106" t="s">
        <v>325</v>
      </c>
      <c r="L31" s="106">
        <v>3411004046</v>
      </c>
      <c r="M31" s="107" t="s">
        <v>326</v>
      </c>
      <c r="N31" s="114">
        <f t="shared" ref="N31:N38" si="3">E31</f>
        <v>39094</v>
      </c>
      <c r="O31" s="72" t="s">
        <v>402</v>
      </c>
      <c r="P31" s="115"/>
      <c r="Q31" s="115" t="s">
        <v>430</v>
      </c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  <c r="AK31" s="119"/>
      <c r="AL31" s="119"/>
      <c r="AM31" s="119"/>
      <c r="AN31" s="119"/>
      <c r="AO31" s="119"/>
      <c r="AP31" s="119"/>
      <c r="AQ31" s="119"/>
    </row>
    <row r="32" ht="44" customHeight="1" spans="1:43">
      <c r="A32" s="49">
        <v>29</v>
      </c>
      <c r="B32" s="87" t="s">
        <v>424</v>
      </c>
      <c r="C32" s="84" t="s">
        <v>431</v>
      </c>
      <c r="D32" s="84" t="s">
        <v>432</v>
      </c>
      <c r="E32" s="88">
        <v>39094</v>
      </c>
      <c r="F32" s="93" t="s">
        <v>141</v>
      </c>
      <c r="G32" s="86">
        <v>150</v>
      </c>
      <c r="H32" s="86"/>
      <c r="I32" s="86">
        <f t="shared" si="2"/>
        <v>150</v>
      </c>
      <c r="J32" s="106" t="s">
        <v>325</v>
      </c>
      <c r="K32" s="106" t="s">
        <v>325</v>
      </c>
      <c r="L32" s="106">
        <v>3411004046</v>
      </c>
      <c r="M32" s="107" t="s">
        <v>326</v>
      </c>
      <c r="N32" s="114">
        <f t="shared" si="3"/>
        <v>39094</v>
      </c>
      <c r="O32" s="72" t="s">
        <v>402</v>
      </c>
      <c r="P32" s="115"/>
      <c r="Q32" s="115" t="s">
        <v>433</v>
      </c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9"/>
      <c r="AO32" s="119"/>
      <c r="AP32" s="119"/>
      <c r="AQ32" s="119"/>
    </row>
    <row r="33" ht="27" customHeight="1" spans="1:43">
      <c r="A33" s="44">
        <v>30</v>
      </c>
      <c r="B33" s="87" t="s">
        <v>424</v>
      </c>
      <c r="C33" s="84" t="s">
        <v>434</v>
      </c>
      <c r="D33" s="84" t="s">
        <v>435</v>
      </c>
      <c r="E33" s="92">
        <v>39094</v>
      </c>
      <c r="F33" s="85" t="s">
        <v>141</v>
      </c>
      <c r="G33" s="86">
        <v>170</v>
      </c>
      <c r="H33" s="86"/>
      <c r="I33" s="86">
        <f t="shared" si="2"/>
        <v>170</v>
      </c>
      <c r="J33" s="106" t="s">
        <v>325</v>
      </c>
      <c r="K33" s="106" t="s">
        <v>325</v>
      </c>
      <c r="L33" s="106">
        <v>3411004046</v>
      </c>
      <c r="M33" s="107" t="s">
        <v>326</v>
      </c>
      <c r="N33" s="114">
        <f t="shared" si="3"/>
        <v>39094</v>
      </c>
      <c r="O33" s="72" t="s">
        <v>402</v>
      </c>
      <c r="P33" s="115"/>
      <c r="Q33" s="115" t="s">
        <v>436</v>
      </c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</row>
    <row r="34" ht="31" customHeight="1" spans="1:43">
      <c r="A34" s="44">
        <v>31</v>
      </c>
      <c r="B34" s="87" t="s">
        <v>424</v>
      </c>
      <c r="C34" s="84" t="s">
        <v>437</v>
      </c>
      <c r="D34" s="84" t="s">
        <v>438</v>
      </c>
      <c r="E34" s="88">
        <v>39094</v>
      </c>
      <c r="F34" s="85" t="s">
        <v>141</v>
      </c>
      <c r="G34" s="86">
        <v>170</v>
      </c>
      <c r="H34" s="86"/>
      <c r="I34" s="86">
        <f t="shared" si="2"/>
        <v>170</v>
      </c>
      <c r="J34" s="106" t="s">
        <v>325</v>
      </c>
      <c r="K34" s="106" t="s">
        <v>325</v>
      </c>
      <c r="L34" s="106">
        <v>3411004046</v>
      </c>
      <c r="M34" s="107" t="s">
        <v>326</v>
      </c>
      <c r="N34" s="114">
        <f t="shared" si="3"/>
        <v>39094</v>
      </c>
      <c r="O34" s="72" t="s">
        <v>402</v>
      </c>
      <c r="P34" s="115"/>
      <c r="Q34" s="115" t="s">
        <v>439</v>
      </c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19"/>
      <c r="AK34" s="119"/>
      <c r="AL34" s="119"/>
      <c r="AM34" s="119"/>
      <c r="AN34" s="119"/>
      <c r="AO34" s="119"/>
      <c r="AP34" s="119"/>
      <c r="AQ34" s="119"/>
    </row>
    <row r="35" ht="41" customHeight="1" spans="1:29">
      <c r="A35" s="49">
        <v>32</v>
      </c>
      <c r="B35" s="87" t="s">
        <v>424</v>
      </c>
      <c r="C35" s="84" t="s">
        <v>440</v>
      </c>
      <c r="D35" s="84" t="s">
        <v>441</v>
      </c>
      <c r="E35" s="88">
        <v>39094</v>
      </c>
      <c r="F35" s="85" t="s">
        <v>141</v>
      </c>
      <c r="G35" s="86">
        <v>200</v>
      </c>
      <c r="H35" s="86"/>
      <c r="I35" s="86">
        <f t="shared" si="2"/>
        <v>200</v>
      </c>
      <c r="J35" s="106" t="s">
        <v>325</v>
      </c>
      <c r="K35" s="106" t="s">
        <v>325</v>
      </c>
      <c r="L35" s="106">
        <v>3411004046</v>
      </c>
      <c r="M35" s="107" t="s">
        <v>326</v>
      </c>
      <c r="N35" s="114">
        <f t="shared" si="3"/>
        <v>39094</v>
      </c>
      <c r="O35" s="72" t="s">
        <v>402</v>
      </c>
      <c r="P35" s="115"/>
      <c r="Q35" s="115" t="s">
        <v>442</v>
      </c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</row>
    <row r="36" ht="26" customHeight="1" spans="1:29">
      <c r="A36" s="44">
        <v>33</v>
      </c>
      <c r="B36" s="87" t="s">
        <v>424</v>
      </c>
      <c r="C36" s="84" t="s">
        <v>443</v>
      </c>
      <c r="D36" s="84" t="s">
        <v>444</v>
      </c>
      <c r="E36" s="95">
        <v>39094</v>
      </c>
      <c r="F36" s="85" t="s">
        <v>141</v>
      </c>
      <c r="G36" s="86">
        <v>200</v>
      </c>
      <c r="H36" s="86"/>
      <c r="I36" s="86">
        <f t="shared" si="2"/>
        <v>200</v>
      </c>
      <c r="J36" s="106" t="s">
        <v>325</v>
      </c>
      <c r="K36" s="106" t="s">
        <v>325</v>
      </c>
      <c r="L36" s="106">
        <v>3411004046</v>
      </c>
      <c r="M36" s="107" t="s">
        <v>326</v>
      </c>
      <c r="N36" s="114">
        <f t="shared" si="3"/>
        <v>39094</v>
      </c>
      <c r="O36" s="72" t="s">
        <v>402</v>
      </c>
      <c r="P36" s="115"/>
      <c r="Q36" s="115" t="s">
        <v>445</v>
      </c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</row>
    <row r="37" ht="27" customHeight="1" spans="1:29">
      <c r="A37" s="44">
        <v>34</v>
      </c>
      <c r="B37" s="87" t="s">
        <v>424</v>
      </c>
      <c r="C37" s="84" t="s">
        <v>446</v>
      </c>
      <c r="D37" s="84" t="s">
        <v>447</v>
      </c>
      <c r="E37" s="96">
        <v>39094</v>
      </c>
      <c r="F37" s="85" t="s">
        <v>141</v>
      </c>
      <c r="G37" s="86">
        <v>200</v>
      </c>
      <c r="H37" s="86"/>
      <c r="I37" s="86">
        <f t="shared" si="2"/>
        <v>200</v>
      </c>
      <c r="J37" s="106" t="s">
        <v>325</v>
      </c>
      <c r="K37" s="106" t="s">
        <v>325</v>
      </c>
      <c r="L37" s="106">
        <v>3411004046</v>
      </c>
      <c r="M37" s="107" t="s">
        <v>326</v>
      </c>
      <c r="N37" s="114">
        <f t="shared" si="3"/>
        <v>39094</v>
      </c>
      <c r="O37" s="72" t="s">
        <v>402</v>
      </c>
      <c r="P37" s="115"/>
      <c r="Q37" s="115" t="s">
        <v>448</v>
      </c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</row>
    <row r="38" ht="24" customHeight="1" spans="1:29">
      <c r="A38" s="49">
        <v>35</v>
      </c>
      <c r="B38" s="87" t="s">
        <v>424</v>
      </c>
      <c r="C38" s="84" t="s">
        <v>449</v>
      </c>
      <c r="D38" s="84" t="s">
        <v>450</v>
      </c>
      <c r="E38" s="96">
        <v>39094</v>
      </c>
      <c r="F38" s="85" t="s">
        <v>141</v>
      </c>
      <c r="G38" s="86">
        <v>300</v>
      </c>
      <c r="H38" s="86"/>
      <c r="I38" s="86">
        <f t="shared" si="2"/>
        <v>300</v>
      </c>
      <c r="J38" s="106" t="s">
        <v>325</v>
      </c>
      <c r="K38" s="106" t="s">
        <v>325</v>
      </c>
      <c r="L38" s="106">
        <v>3411004046</v>
      </c>
      <c r="M38" s="107" t="s">
        <v>326</v>
      </c>
      <c r="N38" s="114">
        <f t="shared" si="3"/>
        <v>39094</v>
      </c>
      <c r="O38" s="72" t="s">
        <v>402</v>
      </c>
      <c r="P38" s="115"/>
      <c r="Q38" s="115" t="s">
        <v>451</v>
      </c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</row>
    <row r="39" ht="24" customHeight="1" spans="2:29">
      <c r="B39" s="97"/>
      <c r="C39" s="98"/>
      <c r="D39" s="98"/>
      <c r="E39" s="99"/>
      <c r="F39" s="100"/>
      <c r="G39" s="86">
        <f>SUM(G4:G38)</f>
        <v>14316.8227</v>
      </c>
      <c r="H39" s="86"/>
      <c r="I39" s="86">
        <f>SUM(I4:I38)</f>
        <v>11028.76406</v>
      </c>
      <c r="J39" s="100"/>
      <c r="K39" s="100"/>
      <c r="L39" s="116"/>
      <c r="M39" s="100"/>
      <c r="N39" s="116"/>
      <c r="O39" s="100"/>
      <c r="P39" s="115"/>
      <c r="Q39" s="115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</row>
    <row r="40" spans="18:29"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</row>
    <row r="41" spans="18:29"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19"/>
    </row>
    <row r="42" spans="18:29"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</row>
    <row r="43" spans="18:29"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</row>
    <row r="44" spans="18:29">
      <c r="R44" s="119"/>
      <c r="S44" s="119"/>
      <c r="T44" s="119"/>
      <c r="U44" s="119"/>
      <c r="V44" s="119"/>
      <c r="W44" s="119"/>
      <c r="X44" s="119"/>
      <c r="Y44" s="119"/>
      <c r="Z44" s="119"/>
      <c r="AA44" s="119"/>
      <c r="AB44" s="119"/>
      <c r="AC44" s="119"/>
    </row>
    <row r="45" spans="18:29">
      <c r="R45" s="119"/>
      <c r="S45" s="119"/>
      <c r="T45" s="119"/>
      <c r="U45" s="119"/>
      <c r="V45" s="119"/>
      <c r="W45" s="119"/>
      <c r="X45" s="119"/>
      <c r="Y45" s="119"/>
      <c r="Z45" s="119"/>
      <c r="AA45" s="119"/>
      <c r="AB45" s="119"/>
      <c r="AC45" s="119"/>
    </row>
    <row r="46" spans="18:29">
      <c r="R46" s="119"/>
      <c r="S46" s="119"/>
      <c r="T46" s="119"/>
      <c r="U46" s="119"/>
      <c r="V46" s="119"/>
      <c r="W46" s="119"/>
      <c r="X46" s="119"/>
      <c r="Y46" s="119"/>
      <c r="Z46" s="119"/>
      <c r="AA46" s="119"/>
      <c r="AB46" s="119"/>
      <c r="AC46" s="119"/>
    </row>
    <row r="47" spans="18:29">
      <c r="R47" s="119"/>
      <c r="S47" s="119"/>
      <c r="T47" s="119"/>
      <c r="U47" s="119"/>
      <c r="V47" s="119"/>
      <c r="W47" s="119"/>
      <c r="X47" s="119"/>
      <c r="Y47" s="119"/>
      <c r="Z47" s="119"/>
      <c r="AA47" s="119"/>
      <c r="AB47" s="119"/>
      <c r="AC47" s="119"/>
    </row>
  </sheetData>
  <mergeCells count="1">
    <mergeCell ref="A1:I1"/>
  </mergeCells>
  <pageMargins left="0.196527777777778" right="0" top="0.196527777777778" bottom="0.196527777777778" header="0.511811023622047" footer="0.511811023622047"/>
  <pageSetup paperSize="9" scale="10" fitToHeight="0" orientation="landscape" horizontalDpi="300" verticalDpi="3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zoomScale="90" zoomScaleNormal="90" workbookViewId="0">
      <selection activeCell="A1" sqref="A1:J1"/>
    </sheetView>
  </sheetViews>
  <sheetFormatPr defaultColWidth="8.66666666666667" defaultRowHeight="14.4" outlineLevelRow="4"/>
  <cols>
    <col min="1" max="1" width="28.5555555555556" style="25" customWidth="1"/>
    <col min="2" max="2" width="12.6666666666667" style="25" customWidth="1"/>
    <col min="3" max="3" width="14.6666666666667" style="25" customWidth="1"/>
    <col min="4" max="4" width="10.6666666666667" style="25" customWidth="1"/>
    <col min="5" max="5" width="20.1111111111111" style="25" customWidth="1"/>
    <col min="6" max="6" width="23.4444444444444" style="25" customWidth="1"/>
    <col min="7" max="7" width="18.1111111111111" style="25" customWidth="1"/>
    <col min="8" max="8" width="16.1111111111111" style="25" customWidth="1"/>
    <col min="9" max="16384" width="8.66666666666667" style="25"/>
  </cols>
  <sheetData>
    <row r="1" ht="45.75" customHeight="1" spans="1:10">
      <c r="A1" s="26" t="s">
        <v>452</v>
      </c>
      <c r="B1" s="26"/>
      <c r="C1" s="26"/>
      <c r="D1" s="26"/>
      <c r="E1" s="26"/>
      <c r="F1" s="26"/>
      <c r="G1" s="26"/>
      <c r="H1" s="26"/>
      <c r="I1" s="26"/>
      <c r="J1" s="26"/>
    </row>
    <row r="3" ht="199.5" customHeight="1" spans="1:8">
      <c r="A3" s="27" t="s">
        <v>453</v>
      </c>
      <c r="B3" s="27" t="s">
        <v>454</v>
      </c>
      <c r="C3" s="27" t="s">
        <v>455</v>
      </c>
      <c r="D3" s="27" t="s">
        <v>456</v>
      </c>
      <c r="E3" s="27" t="s">
        <v>313</v>
      </c>
      <c r="F3" s="27" t="s">
        <v>457</v>
      </c>
      <c r="G3" s="27" t="s">
        <v>315</v>
      </c>
      <c r="H3" s="27" t="s">
        <v>458</v>
      </c>
    </row>
    <row r="4" spans="1:8">
      <c r="A4" s="28" t="s">
        <v>459</v>
      </c>
      <c r="B4" s="28" t="s">
        <v>459</v>
      </c>
      <c r="C4" s="28" t="s">
        <v>459</v>
      </c>
      <c r="D4" s="28" t="s">
        <v>459</v>
      </c>
      <c r="E4" s="28" t="s">
        <v>459</v>
      </c>
      <c r="F4" s="28" t="s">
        <v>459</v>
      </c>
      <c r="G4" s="28" t="s">
        <v>459</v>
      </c>
      <c r="H4" s="28" t="s">
        <v>459</v>
      </c>
    </row>
    <row r="5" spans="1:8">
      <c r="A5" s="29"/>
      <c r="B5" s="29"/>
      <c r="C5" s="29"/>
      <c r="D5" s="29"/>
      <c r="E5" s="29"/>
      <c r="F5" s="29"/>
      <c r="G5" s="29"/>
      <c r="H5" s="29"/>
    </row>
  </sheetData>
  <mergeCells count="1">
    <mergeCell ref="A1:J1"/>
  </mergeCells>
  <pageMargins left="0.7" right="0.7" top="0.75" bottom="0.75" header="0.511811023622047" footer="0.511811023622047"/>
  <pageSetup paperSize="9" orientation="portrait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8"/>
  <sheetViews>
    <sheetView zoomScale="90" zoomScaleNormal="90" workbookViewId="0">
      <pane xSplit="2" ySplit="4" topLeftCell="C5" activePane="bottomRight" state="frozen"/>
      <selection/>
      <selection pane="topRight"/>
      <selection pane="bottomLeft"/>
      <selection pane="bottomRight" activeCell="F23" sqref="F23"/>
    </sheetView>
  </sheetViews>
  <sheetFormatPr defaultColWidth="9.11111111111111" defaultRowHeight="13.2"/>
  <cols>
    <col min="1" max="1" width="5.66666666666667" style="7" customWidth="1"/>
    <col min="2" max="2" width="29" style="8" customWidth="1"/>
    <col min="3" max="4" width="17.4444444444444" style="9" customWidth="1"/>
    <col min="5" max="5" width="20.5555555555556" style="8" customWidth="1"/>
    <col min="6" max="6" width="22.8888888888889" style="10" customWidth="1"/>
    <col min="7" max="7" width="33.3333333333333" style="10" customWidth="1"/>
    <col min="8" max="8" width="21.4444444444444" style="7" customWidth="1"/>
    <col min="9" max="9" width="12.4444444444444" style="7" customWidth="1"/>
    <col min="10" max="10" width="18.5555555555556" style="7" customWidth="1"/>
    <col min="11" max="11" width="14.5555555555556" style="11" customWidth="1"/>
    <col min="12" max="12" width="14.3333333333333" style="11" customWidth="1"/>
    <col min="13" max="13" width="16.5555555555556" style="7" customWidth="1"/>
    <col min="14" max="256" width="9.11111111111111" style="7"/>
    <col min="257" max="257" width="5.66666666666667" style="7" customWidth="1"/>
    <col min="258" max="258" width="29" style="7" customWidth="1"/>
    <col min="259" max="260" width="17.4444444444444" style="7" customWidth="1"/>
    <col min="261" max="261" width="20.5555555555556" style="7" customWidth="1"/>
    <col min="262" max="262" width="22.8888888888889" style="7" customWidth="1"/>
    <col min="263" max="263" width="33.3333333333333" style="7" customWidth="1"/>
    <col min="264" max="264" width="21.4444444444444" style="7" customWidth="1"/>
    <col min="265" max="265" width="12.4444444444444" style="7" customWidth="1"/>
    <col min="266" max="266" width="18.5555555555556" style="7" customWidth="1"/>
    <col min="267" max="267" width="14.5555555555556" style="7" customWidth="1"/>
    <col min="268" max="268" width="14.3333333333333" style="7" customWidth="1"/>
    <col min="269" max="269" width="16.5555555555556" style="7" customWidth="1"/>
    <col min="270" max="512" width="9.11111111111111" style="7"/>
    <col min="513" max="513" width="5.66666666666667" style="7" customWidth="1"/>
    <col min="514" max="514" width="29" style="7" customWidth="1"/>
    <col min="515" max="516" width="17.4444444444444" style="7" customWidth="1"/>
    <col min="517" max="517" width="20.5555555555556" style="7" customWidth="1"/>
    <col min="518" max="518" width="22.8888888888889" style="7" customWidth="1"/>
    <col min="519" max="519" width="33.3333333333333" style="7" customWidth="1"/>
    <col min="520" max="520" width="21.4444444444444" style="7" customWidth="1"/>
    <col min="521" max="521" width="12.4444444444444" style="7" customWidth="1"/>
    <col min="522" max="522" width="18.5555555555556" style="7" customWidth="1"/>
    <col min="523" max="523" width="14.5555555555556" style="7" customWidth="1"/>
    <col min="524" max="524" width="14.3333333333333" style="7" customWidth="1"/>
    <col min="525" max="525" width="16.5555555555556" style="7" customWidth="1"/>
    <col min="526" max="768" width="9.11111111111111" style="7"/>
    <col min="769" max="769" width="5.66666666666667" style="7" customWidth="1"/>
    <col min="770" max="770" width="29" style="7" customWidth="1"/>
    <col min="771" max="772" width="17.4444444444444" style="7" customWidth="1"/>
    <col min="773" max="773" width="20.5555555555556" style="7" customWidth="1"/>
    <col min="774" max="774" width="22.8888888888889" style="7" customWidth="1"/>
    <col min="775" max="775" width="33.3333333333333" style="7" customWidth="1"/>
    <col min="776" max="776" width="21.4444444444444" style="7" customWidth="1"/>
    <col min="777" max="777" width="12.4444444444444" style="7" customWidth="1"/>
    <col min="778" max="778" width="18.5555555555556" style="7" customWidth="1"/>
    <col min="779" max="779" width="14.5555555555556" style="7" customWidth="1"/>
    <col min="780" max="780" width="14.3333333333333" style="7" customWidth="1"/>
    <col min="781" max="781" width="16.5555555555556" style="7" customWidth="1"/>
    <col min="782" max="1024" width="9.11111111111111" style="7"/>
    <col min="1025" max="1025" width="5.66666666666667" style="7" customWidth="1"/>
    <col min="1026" max="1026" width="29" style="7" customWidth="1"/>
    <col min="1027" max="1028" width="17.4444444444444" style="7" customWidth="1"/>
    <col min="1029" max="1029" width="20.5555555555556" style="7" customWidth="1"/>
    <col min="1030" max="1030" width="22.8888888888889" style="7" customWidth="1"/>
    <col min="1031" max="1031" width="33.3333333333333" style="7" customWidth="1"/>
    <col min="1032" max="1032" width="21.4444444444444" style="7" customWidth="1"/>
    <col min="1033" max="1033" width="12.4444444444444" style="7" customWidth="1"/>
    <col min="1034" max="1034" width="18.5555555555556" style="7" customWidth="1"/>
    <col min="1035" max="1035" width="14.5555555555556" style="7" customWidth="1"/>
    <col min="1036" max="1036" width="14.3333333333333" style="7" customWidth="1"/>
    <col min="1037" max="1037" width="16.5555555555556" style="7" customWidth="1"/>
    <col min="1038" max="1280" width="9.11111111111111" style="7"/>
    <col min="1281" max="1281" width="5.66666666666667" style="7" customWidth="1"/>
    <col min="1282" max="1282" width="29" style="7" customWidth="1"/>
    <col min="1283" max="1284" width="17.4444444444444" style="7" customWidth="1"/>
    <col min="1285" max="1285" width="20.5555555555556" style="7" customWidth="1"/>
    <col min="1286" max="1286" width="22.8888888888889" style="7" customWidth="1"/>
    <col min="1287" max="1287" width="33.3333333333333" style="7" customWidth="1"/>
    <col min="1288" max="1288" width="21.4444444444444" style="7" customWidth="1"/>
    <col min="1289" max="1289" width="12.4444444444444" style="7" customWidth="1"/>
    <col min="1290" max="1290" width="18.5555555555556" style="7" customWidth="1"/>
    <col min="1291" max="1291" width="14.5555555555556" style="7" customWidth="1"/>
    <col min="1292" max="1292" width="14.3333333333333" style="7" customWidth="1"/>
    <col min="1293" max="1293" width="16.5555555555556" style="7" customWidth="1"/>
    <col min="1294" max="1536" width="9.11111111111111" style="7"/>
    <col min="1537" max="1537" width="5.66666666666667" style="7" customWidth="1"/>
    <col min="1538" max="1538" width="29" style="7" customWidth="1"/>
    <col min="1539" max="1540" width="17.4444444444444" style="7" customWidth="1"/>
    <col min="1541" max="1541" width="20.5555555555556" style="7" customWidth="1"/>
    <col min="1542" max="1542" width="22.8888888888889" style="7" customWidth="1"/>
    <col min="1543" max="1543" width="33.3333333333333" style="7" customWidth="1"/>
    <col min="1544" max="1544" width="21.4444444444444" style="7" customWidth="1"/>
    <col min="1545" max="1545" width="12.4444444444444" style="7" customWidth="1"/>
    <col min="1546" max="1546" width="18.5555555555556" style="7" customWidth="1"/>
    <col min="1547" max="1547" width="14.5555555555556" style="7" customWidth="1"/>
    <col min="1548" max="1548" width="14.3333333333333" style="7" customWidth="1"/>
    <col min="1549" max="1549" width="16.5555555555556" style="7" customWidth="1"/>
    <col min="1550" max="1792" width="9.11111111111111" style="7"/>
    <col min="1793" max="1793" width="5.66666666666667" style="7" customWidth="1"/>
    <col min="1794" max="1794" width="29" style="7" customWidth="1"/>
    <col min="1795" max="1796" width="17.4444444444444" style="7" customWidth="1"/>
    <col min="1797" max="1797" width="20.5555555555556" style="7" customWidth="1"/>
    <col min="1798" max="1798" width="22.8888888888889" style="7" customWidth="1"/>
    <col min="1799" max="1799" width="33.3333333333333" style="7" customWidth="1"/>
    <col min="1800" max="1800" width="21.4444444444444" style="7" customWidth="1"/>
    <col min="1801" max="1801" width="12.4444444444444" style="7" customWidth="1"/>
    <col min="1802" max="1802" width="18.5555555555556" style="7" customWidth="1"/>
    <col min="1803" max="1803" width="14.5555555555556" style="7" customWidth="1"/>
    <col min="1804" max="1804" width="14.3333333333333" style="7" customWidth="1"/>
    <col min="1805" max="1805" width="16.5555555555556" style="7" customWidth="1"/>
    <col min="1806" max="2048" width="9.11111111111111" style="7"/>
    <col min="2049" max="2049" width="5.66666666666667" style="7" customWidth="1"/>
    <col min="2050" max="2050" width="29" style="7" customWidth="1"/>
    <col min="2051" max="2052" width="17.4444444444444" style="7" customWidth="1"/>
    <col min="2053" max="2053" width="20.5555555555556" style="7" customWidth="1"/>
    <col min="2054" max="2054" width="22.8888888888889" style="7" customWidth="1"/>
    <col min="2055" max="2055" width="33.3333333333333" style="7" customWidth="1"/>
    <col min="2056" max="2056" width="21.4444444444444" style="7" customWidth="1"/>
    <col min="2057" max="2057" width="12.4444444444444" style="7" customWidth="1"/>
    <col min="2058" max="2058" width="18.5555555555556" style="7" customWidth="1"/>
    <col min="2059" max="2059" width="14.5555555555556" style="7" customWidth="1"/>
    <col min="2060" max="2060" width="14.3333333333333" style="7" customWidth="1"/>
    <col min="2061" max="2061" width="16.5555555555556" style="7" customWidth="1"/>
    <col min="2062" max="2304" width="9.11111111111111" style="7"/>
    <col min="2305" max="2305" width="5.66666666666667" style="7" customWidth="1"/>
    <col min="2306" max="2306" width="29" style="7" customWidth="1"/>
    <col min="2307" max="2308" width="17.4444444444444" style="7" customWidth="1"/>
    <col min="2309" max="2309" width="20.5555555555556" style="7" customWidth="1"/>
    <col min="2310" max="2310" width="22.8888888888889" style="7" customWidth="1"/>
    <col min="2311" max="2311" width="33.3333333333333" style="7" customWidth="1"/>
    <col min="2312" max="2312" width="21.4444444444444" style="7" customWidth="1"/>
    <col min="2313" max="2313" width="12.4444444444444" style="7" customWidth="1"/>
    <col min="2314" max="2314" width="18.5555555555556" style="7" customWidth="1"/>
    <col min="2315" max="2315" width="14.5555555555556" style="7" customWidth="1"/>
    <col min="2316" max="2316" width="14.3333333333333" style="7" customWidth="1"/>
    <col min="2317" max="2317" width="16.5555555555556" style="7" customWidth="1"/>
    <col min="2318" max="2560" width="9.11111111111111" style="7"/>
    <col min="2561" max="2561" width="5.66666666666667" style="7" customWidth="1"/>
    <col min="2562" max="2562" width="29" style="7" customWidth="1"/>
    <col min="2563" max="2564" width="17.4444444444444" style="7" customWidth="1"/>
    <col min="2565" max="2565" width="20.5555555555556" style="7" customWidth="1"/>
    <col min="2566" max="2566" width="22.8888888888889" style="7" customWidth="1"/>
    <col min="2567" max="2567" width="33.3333333333333" style="7" customWidth="1"/>
    <col min="2568" max="2568" width="21.4444444444444" style="7" customWidth="1"/>
    <col min="2569" max="2569" width="12.4444444444444" style="7" customWidth="1"/>
    <col min="2570" max="2570" width="18.5555555555556" style="7" customWidth="1"/>
    <col min="2571" max="2571" width="14.5555555555556" style="7" customWidth="1"/>
    <col min="2572" max="2572" width="14.3333333333333" style="7" customWidth="1"/>
    <col min="2573" max="2573" width="16.5555555555556" style="7" customWidth="1"/>
    <col min="2574" max="2816" width="9.11111111111111" style="7"/>
    <col min="2817" max="2817" width="5.66666666666667" style="7" customWidth="1"/>
    <col min="2818" max="2818" width="29" style="7" customWidth="1"/>
    <col min="2819" max="2820" width="17.4444444444444" style="7" customWidth="1"/>
    <col min="2821" max="2821" width="20.5555555555556" style="7" customWidth="1"/>
    <col min="2822" max="2822" width="22.8888888888889" style="7" customWidth="1"/>
    <col min="2823" max="2823" width="33.3333333333333" style="7" customWidth="1"/>
    <col min="2824" max="2824" width="21.4444444444444" style="7" customWidth="1"/>
    <col min="2825" max="2825" width="12.4444444444444" style="7" customWidth="1"/>
    <col min="2826" max="2826" width="18.5555555555556" style="7" customWidth="1"/>
    <col min="2827" max="2827" width="14.5555555555556" style="7" customWidth="1"/>
    <col min="2828" max="2828" width="14.3333333333333" style="7" customWidth="1"/>
    <col min="2829" max="2829" width="16.5555555555556" style="7" customWidth="1"/>
    <col min="2830" max="3072" width="9.11111111111111" style="7"/>
    <col min="3073" max="3073" width="5.66666666666667" style="7" customWidth="1"/>
    <col min="3074" max="3074" width="29" style="7" customWidth="1"/>
    <col min="3075" max="3076" width="17.4444444444444" style="7" customWidth="1"/>
    <col min="3077" max="3077" width="20.5555555555556" style="7" customWidth="1"/>
    <col min="3078" max="3078" width="22.8888888888889" style="7" customWidth="1"/>
    <col min="3079" max="3079" width="33.3333333333333" style="7" customWidth="1"/>
    <col min="3080" max="3080" width="21.4444444444444" style="7" customWidth="1"/>
    <col min="3081" max="3081" width="12.4444444444444" style="7" customWidth="1"/>
    <col min="3082" max="3082" width="18.5555555555556" style="7" customWidth="1"/>
    <col min="3083" max="3083" width="14.5555555555556" style="7" customWidth="1"/>
    <col min="3084" max="3084" width="14.3333333333333" style="7" customWidth="1"/>
    <col min="3085" max="3085" width="16.5555555555556" style="7" customWidth="1"/>
    <col min="3086" max="3328" width="9.11111111111111" style="7"/>
    <col min="3329" max="3329" width="5.66666666666667" style="7" customWidth="1"/>
    <col min="3330" max="3330" width="29" style="7" customWidth="1"/>
    <col min="3331" max="3332" width="17.4444444444444" style="7" customWidth="1"/>
    <col min="3333" max="3333" width="20.5555555555556" style="7" customWidth="1"/>
    <col min="3334" max="3334" width="22.8888888888889" style="7" customWidth="1"/>
    <col min="3335" max="3335" width="33.3333333333333" style="7" customWidth="1"/>
    <col min="3336" max="3336" width="21.4444444444444" style="7" customWidth="1"/>
    <col min="3337" max="3337" width="12.4444444444444" style="7" customWidth="1"/>
    <col min="3338" max="3338" width="18.5555555555556" style="7" customWidth="1"/>
    <col min="3339" max="3339" width="14.5555555555556" style="7" customWidth="1"/>
    <col min="3340" max="3340" width="14.3333333333333" style="7" customWidth="1"/>
    <col min="3341" max="3341" width="16.5555555555556" style="7" customWidth="1"/>
    <col min="3342" max="3584" width="9.11111111111111" style="7"/>
    <col min="3585" max="3585" width="5.66666666666667" style="7" customWidth="1"/>
    <col min="3586" max="3586" width="29" style="7" customWidth="1"/>
    <col min="3587" max="3588" width="17.4444444444444" style="7" customWidth="1"/>
    <col min="3589" max="3589" width="20.5555555555556" style="7" customWidth="1"/>
    <col min="3590" max="3590" width="22.8888888888889" style="7" customWidth="1"/>
    <col min="3591" max="3591" width="33.3333333333333" style="7" customWidth="1"/>
    <col min="3592" max="3592" width="21.4444444444444" style="7" customWidth="1"/>
    <col min="3593" max="3593" width="12.4444444444444" style="7" customWidth="1"/>
    <col min="3594" max="3594" width="18.5555555555556" style="7" customWidth="1"/>
    <col min="3595" max="3595" width="14.5555555555556" style="7" customWidth="1"/>
    <col min="3596" max="3596" width="14.3333333333333" style="7" customWidth="1"/>
    <col min="3597" max="3597" width="16.5555555555556" style="7" customWidth="1"/>
    <col min="3598" max="3840" width="9.11111111111111" style="7"/>
    <col min="3841" max="3841" width="5.66666666666667" style="7" customWidth="1"/>
    <col min="3842" max="3842" width="29" style="7" customWidth="1"/>
    <col min="3843" max="3844" width="17.4444444444444" style="7" customWidth="1"/>
    <col min="3845" max="3845" width="20.5555555555556" style="7" customWidth="1"/>
    <col min="3846" max="3846" width="22.8888888888889" style="7" customWidth="1"/>
    <col min="3847" max="3847" width="33.3333333333333" style="7" customWidth="1"/>
    <col min="3848" max="3848" width="21.4444444444444" style="7" customWidth="1"/>
    <col min="3849" max="3849" width="12.4444444444444" style="7" customWidth="1"/>
    <col min="3850" max="3850" width="18.5555555555556" style="7" customWidth="1"/>
    <col min="3851" max="3851" width="14.5555555555556" style="7" customWidth="1"/>
    <col min="3852" max="3852" width="14.3333333333333" style="7" customWidth="1"/>
    <col min="3853" max="3853" width="16.5555555555556" style="7" customWidth="1"/>
    <col min="3854" max="4096" width="9.11111111111111" style="7"/>
    <col min="4097" max="4097" width="5.66666666666667" style="7" customWidth="1"/>
    <col min="4098" max="4098" width="29" style="7" customWidth="1"/>
    <col min="4099" max="4100" width="17.4444444444444" style="7" customWidth="1"/>
    <col min="4101" max="4101" width="20.5555555555556" style="7" customWidth="1"/>
    <col min="4102" max="4102" width="22.8888888888889" style="7" customWidth="1"/>
    <col min="4103" max="4103" width="33.3333333333333" style="7" customWidth="1"/>
    <col min="4104" max="4104" width="21.4444444444444" style="7" customWidth="1"/>
    <col min="4105" max="4105" width="12.4444444444444" style="7" customWidth="1"/>
    <col min="4106" max="4106" width="18.5555555555556" style="7" customWidth="1"/>
    <col min="4107" max="4107" width="14.5555555555556" style="7" customWidth="1"/>
    <col min="4108" max="4108" width="14.3333333333333" style="7" customWidth="1"/>
    <col min="4109" max="4109" width="16.5555555555556" style="7" customWidth="1"/>
    <col min="4110" max="4352" width="9.11111111111111" style="7"/>
    <col min="4353" max="4353" width="5.66666666666667" style="7" customWidth="1"/>
    <col min="4354" max="4354" width="29" style="7" customWidth="1"/>
    <col min="4355" max="4356" width="17.4444444444444" style="7" customWidth="1"/>
    <col min="4357" max="4357" width="20.5555555555556" style="7" customWidth="1"/>
    <col min="4358" max="4358" width="22.8888888888889" style="7" customWidth="1"/>
    <col min="4359" max="4359" width="33.3333333333333" style="7" customWidth="1"/>
    <col min="4360" max="4360" width="21.4444444444444" style="7" customWidth="1"/>
    <col min="4361" max="4361" width="12.4444444444444" style="7" customWidth="1"/>
    <col min="4362" max="4362" width="18.5555555555556" style="7" customWidth="1"/>
    <col min="4363" max="4363" width="14.5555555555556" style="7" customWidth="1"/>
    <col min="4364" max="4364" width="14.3333333333333" style="7" customWidth="1"/>
    <col min="4365" max="4365" width="16.5555555555556" style="7" customWidth="1"/>
    <col min="4366" max="4608" width="9.11111111111111" style="7"/>
    <col min="4609" max="4609" width="5.66666666666667" style="7" customWidth="1"/>
    <col min="4610" max="4610" width="29" style="7" customWidth="1"/>
    <col min="4611" max="4612" width="17.4444444444444" style="7" customWidth="1"/>
    <col min="4613" max="4613" width="20.5555555555556" style="7" customWidth="1"/>
    <col min="4614" max="4614" width="22.8888888888889" style="7" customWidth="1"/>
    <col min="4615" max="4615" width="33.3333333333333" style="7" customWidth="1"/>
    <col min="4616" max="4616" width="21.4444444444444" style="7" customWidth="1"/>
    <col min="4617" max="4617" width="12.4444444444444" style="7" customWidth="1"/>
    <col min="4618" max="4618" width="18.5555555555556" style="7" customWidth="1"/>
    <col min="4619" max="4619" width="14.5555555555556" style="7" customWidth="1"/>
    <col min="4620" max="4620" width="14.3333333333333" style="7" customWidth="1"/>
    <col min="4621" max="4621" width="16.5555555555556" style="7" customWidth="1"/>
    <col min="4622" max="4864" width="9.11111111111111" style="7"/>
    <col min="4865" max="4865" width="5.66666666666667" style="7" customWidth="1"/>
    <col min="4866" max="4866" width="29" style="7" customWidth="1"/>
    <col min="4867" max="4868" width="17.4444444444444" style="7" customWidth="1"/>
    <col min="4869" max="4869" width="20.5555555555556" style="7" customWidth="1"/>
    <col min="4870" max="4870" width="22.8888888888889" style="7" customWidth="1"/>
    <col min="4871" max="4871" width="33.3333333333333" style="7" customWidth="1"/>
    <col min="4872" max="4872" width="21.4444444444444" style="7" customWidth="1"/>
    <col min="4873" max="4873" width="12.4444444444444" style="7" customWidth="1"/>
    <col min="4874" max="4874" width="18.5555555555556" style="7" customWidth="1"/>
    <col min="4875" max="4875" width="14.5555555555556" style="7" customWidth="1"/>
    <col min="4876" max="4876" width="14.3333333333333" style="7" customWidth="1"/>
    <col min="4877" max="4877" width="16.5555555555556" style="7" customWidth="1"/>
    <col min="4878" max="5120" width="9.11111111111111" style="7"/>
    <col min="5121" max="5121" width="5.66666666666667" style="7" customWidth="1"/>
    <col min="5122" max="5122" width="29" style="7" customWidth="1"/>
    <col min="5123" max="5124" width="17.4444444444444" style="7" customWidth="1"/>
    <col min="5125" max="5125" width="20.5555555555556" style="7" customWidth="1"/>
    <col min="5126" max="5126" width="22.8888888888889" style="7" customWidth="1"/>
    <col min="5127" max="5127" width="33.3333333333333" style="7" customWidth="1"/>
    <col min="5128" max="5128" width="21.4444444444444" style="7" customWidth="1"/>
    <col min="5129" max="5129" width="12.4444444444444" style="7" customWidth="1"/>
    <col min="5130" max="5130" width="18.5555555555556" style="7" customWidth="1"/>
    <col min="5131" max="5131" width="14.5555555555556" style="7" customWidth="1"/>
    <col min="5132" max="5132" width="14.3333333333333" style="7" customWidth="1"/>
    <col min="5133" max="5133" width="16.5555555555556" style="7" customWidth="1"/>
    <col min="5134" max="5376" width="9.11111111111111" style="7"/>
    <col min="5377" max="5377" width="5.66666666666667" style="7" customWidth="1"/>
    <col min="5378" max="5378" width="29" style="7" customWidth="1"/>
    <col min="5379" max="5380" width="17.4444444444444" style="7" customWidth="1"/>
    <col min="5381" max="5381" width="20.5555555555556" style="7" customWidth="1"/>
    <col min="5382" max="5382" width="22.8888888888889" style="7" customWidth="1"/>
    <col min="5383" max="5383" width="33.3333333333333" style="7" customWidth="1"/>
    <col min="5384" max="5384" width="21.4444444444444" style="7" customWidth="1"/>
    <col min="5385" max="5385" width="12.4444444444444" style="7" customWidth="1"/>
    <col min="5386" max="5386" width="18.5555555555556" style="7" customWidth="1"/>
    <col min="5387" max="5387" width="14.5555555555556" style="7" customWidth="1"/>
    <col min="5388" max="5388" width="14.3333333333333" style="7" customWidth="1"/>
    <col min="5389" max="5389" width="16.5555555555556" style="7" customWidth="1"/>
    <col min="5390" max="5632" width="9.11111111111111" style="7"/>
    <col min="5633" max="5633" width="5.66666666666667" style="7" customWidth="1"/>
    <col min="5634" max="5634" width="29" style="7" customWidth="1"/>
    <col min="5635" max="5636" width="17.4444444444444" style="7" customWidth="1"/>
    <col min="5637" max="5637" width="20.5555555555556" style="7" customWidth="1"/>
    <col min="5638" max="5638" width="22.8888888888889" style="7" customWidth="1"/>
    <col min="5639" max="5639" width="33.3333333333333" style="7" customWidth="1"/>
    <col min="5640" max="5640" width="21.4444444444444" style="7" customWidth="1"/>
    <col min="5641" max="5641" width="12.4444444444444" style="7" customWidth="1"/>
    <col min="5642" max="5642" width="18.5555555555556" style="7" customWidth="1"/>
    <col min="5643" max="5643" width="14.5555555555556" style="7" customWidth="1"/>
    <col min="5644" max="5644" width="14.3333333333333" style="7" customWidth="1"/>
    <col min="5645" max="5645" width="16.5555555555556" style="7" customWidth="1"/>
    <col min="5646" max="5888" width="9.11111111111111" style="7"/>
    <col min="5889" max="5889" width="5.66666666666667" style="7" customWidth="1"/>
    <col min="5890" max="5890" width="29" style="7" customWidth="1"/>
    <col min="5891" max="5892" width="17.4444444444444" style="7" customWidth="1"/>
    <col min="5893" max="5893" width="20.5555555555556" style="7" customWidth="1"/>
    <col min="5894" max="5894" width="22.8888888888889" style="7" customWidth="1"/>
    <col min="5895" max="5895" width="33.3333333333333" style="7" customWidth="1"/>
    <col min="5896" max="5896" width="21.4444444444444" style="7" customWidth="1"/>
    <col min="5897" max="5897" width="12.4444444444444" style="7" customWidth="1"/>
    <col min="5898" max="5898" width="18.5555555555556" style="7" customWidth="1"/>
    <col min="5899" max="5899" width="14.5555555555556" style="7" customWidth="1"/>
    <col min="5900" max="5900" width="14.3333333333333" style="7" customWidth="1"/>
    <col min="5901" max="5901" width="16.5555555555556" style="7" customWidth="1"/>
    <col min="5902" max="6144" width="9.11111111111111" style="7"/>
    <col min="6145" max="6145" width="5.66666666666667" style="7" customWidth="1"/>
    <col min="6146" max="6146" width="29" style="7" customWidth="1"/>
    <col min="6147" max="6148" width="17.4444444444444" style="7" customWidth="1"/>
    <col min="6149" max="6149" width="20.5555555555556" style="7" customWidth="1"/>
    <col min="6150" max="6150" width="22.8888888888889" style="7" customWidth="1"/>
    <col min="6151" max="6151" width="33.3333333333333" style="7" customWidth="1"/>
    <col min="6152" max="6152" width="21.4444444444444" style="7" customWidth="1"/>
    <col min="6153" max="6153" width="12.4444444444444" style="7" customWidth="1"/>
    <col min="6154" max="6154" width="18.5555555555556" style="7" customWidth="1"/>
    <col min="6155" max="6155" width="14.5555555555556" style="7" customWidth="1"/>
    <col min="6156" max="6156" width="14.3333333333333" style="7" customWidth="1"/>
    <col min="6157" max="6157" width="16.5555555555556" style="7" customWidth="1"/>
    <col min="6158" max="6400" width="9.11111111111111" style="7"/>
    <col min="6401" max="6401" width="5.66666666666667" style="7" customWidth="1"/>
    <col min="6402" max="6402" width="29" style="7" customWidth="1"/>
    <col min="6403" max="6404" width="17.4444444444444" style="7" customWidth="1"/>
    <col min="6405" max="6405" width="20.5555555555556" style="7" customWidth="1"/>
    <col min="6406" max="6406" width="22.8888888888889" style="7" customWidth="1"/>
    <col min="6407" max="6407" width="33.3333333333333" style="7" customWidth="1"/>
    <col min="6408" max="6408" width="21.4444444444444" style="7" customWidth="1"/>
    <col min="6409" max="6409" width="12.4444444444444" style="7" customWidth="1"/>
    <col min="6410" max="6410" width="18.5555555555556" style="7" customWidth="1"/>
    <col min="6411" max="6411" width="14.5555555555556" style="7" customWidth="1"/>
    <col min="6412" max="6412" width="14.3333333333333" style="7" customWidth="1"/>
    <col min="6413" max="6413" width="16.5555555555556" style="7" customWidth="1"/>
    <col min="6414" max="6656" width="9.11111111111111" style="7"/>
    <col min="6657" max="6657" width="5.66666666666667" style="7" customWidth="1"/>
    <col min="6658" max="6658" width="29" style="7" customWidth="1"/>
    <col min="6659" max="6660" width="17.4444444444444" style="7" customWidth="1"/>
    <col min="6661" max="6661" width="20.5555555555556" style="7" customWidth="1"/>
    <col min="6662" max="6662" width="22.8888888888889" style="7" customWidth="1"/>
    <col min="6663" max="6663" width="33.3333333333333" style="7" customWidth="1"/>
    <col min="6664" max="6664" width="21.4444444444444" style="7" customWidth="1"/>
    <col min="6665" max="6665" width="12.4444444444444" style="7" customWidth="1"/>
    <col min="6666" max="6666" width="18.5555555555556" style="7" customWidth="1"/>
    <col min="6667" max="6667" width="14.5555555555556" style="7" customWidth="1"/>
    <col min="6668" max="6668" width="14.3333333333333" style="7" customWidth="1"/>
    <col min="6669" max="6669" width="16.5555555555556" style="7" customWidth="1"/>
    <col min="6670" max="6912" width="9.11111111111111" style="7"/>
    <col min="6913" max="6913" width="5.66666666666667" style="7" customWidth="1"/>
    <col min="6914" max="6914" width="29" style="7" customWidth="1"/>
    <col min="6915" max="6916" width="17.4444444444444" style="7" customWidth="1"/>
    <col min="6917" max="6917" width="20.5555555555556" style="7" customWidth="1"/>
    <col min="6918" max="6918" width="22.8888888888889" style="7" customWidth="1"/>
    <col min="6919" max="6919" width="33.3333333333333" style="7" customWidth="1"/>
    <col min="6920" max="6920" width="21.4444444444444" style="7" customWidth="1"/>
    <col min="6921" max="6921" width="12.4444444444444" style="7" customWidth="1"/>
    <col min="6922" max="6922" width="18.5555555555556" style="7" customWidth="1"/>
    <col min="6923" max="6923" width="14.5555555555556" style="7" customWidth="1"/>
    <col min="6924" max="6924" width="14.3333333333333" style="7" customWidth="1"/>
    <col min="6925" max="6925" width="16.5555555555556" style="7" customWidth="1"/>
    <col min="6926" max="7168" width="9.11111111111111" style="7"/>
    <col min="7169" max="7169" width="5.66666666666667" style="7" customWidth="1"/>
    <col min="7170" max="7170" width="29" style="7" customWidth="1"/>
    <col min="7171" max="7172" width="17.4444444444444" style="7" customWidth="1"/>
    <col min="7173" max="7173" width="20.5555555555556" style="7" customWidth="1"/>
    <col min="7174" max="7174" width="22.8888888888889" style="7" customWidth="1"/>
    <col min="7175" max="7175" width="33.3333333333333" style="7" customWidth="1"/>
    <col min="7176" max="7176" width="21.4444444444444" style="7" customWidth="1"/>
    <col min="7177" max="7177" width="12.4444444444444" style="7" customWidth="1"/>
    <col min="7178" max="7178" width="18.5555555555556" style="7" customWidth="1"/>
    <col min="7179" max="7179" width="14.5555555555556" style="7" customWidth="1"/>
    <col min="7180" max="7180" width="14.3333333333333" style="7" customWidth="1"/>
    <col min="7181" max="7181" width="16.5555555555556" style="7" customWidth="1"/>
    <col min="7182" max="7424" width="9.11111111111111" style="7"/>
    <col min="7425" max="7425" width="5.66666666666667" style="7" customWidth="1"/>
    <col min="7426" max="7426" width="29" style="7" customWidth="1"/>
    <col min="7427" max="7428" width="17.4444444444444" style="7" customWidth="1"/>
    <col min="7429" max="7429" width="20.5555555555556" style="7" customWidth="1"/>
    <col min="7430" max="7430" width="22.8888888888889" style="7" customWidth="1"/>
    <col min="7431" max="7431" width="33.3333333333333" style="7" customWidth="1"/>
    <col min="7432" max="7432" width="21.4444444444444" style="7" customWidth="1"/>
    <col min="7433" max="7433" width="12.4444444444444" style="7" customWidth="1"/>
    <col min="7434" max="7434" width="18.5555555555556" style="7" customWidth="1"/>
    <col min="7435" max="7435" width="14.5555555555556" style="7" customWidth="1"/>
    <col min="7436" max="7436" width="14.3333333333333" style="7" customWidth="1"/>
    <col min="7437" max="7437" width="16.5555555555556" style="7" customWidth="1"/>
    <col min="7438" max="7680" width="9.11111111111111" style="7"/>
    <col min="7681" max="7681" width="5.66666666666667" style="7" customWidth="1"/>
    <col min="7682" max="7682" width="29" style="7" customWidth="1"/>
    <col min="7683" max="7684" width="17.4444444444444" style="7" customWidth="1"/>
    <col min="7685" max="7685" width="20.5555555555556" style="7" customWidth="1"/>
    <col min="7686" max="7686" width="22.8888888888889" style="7" customWidth="1"/>
    <col min="7687" max="7687" width="33.3333333333333" style="7" customWidth="1"/>
    <col min="7688" max="7688" width="21.4444444444444" style="7" customWidth="1"/>
    <col min="7689" max="7689" width="12.4444444444444" style="7" customWidth="1"/>
    <col min="7690" max="7690" width="18.5555555555556" style="7" customWidth="1"/>
    <col min="7691" max="7691" width="14.5555555555556" style="7" customWidth="1"/>
    <col min="7692" max="7692" width="14.3333333333333" style="7" customWidth="1"/>
    <col min="7693" max="7693" width="16.5555555555556" style="7" customWidth="1"/>
    <col min="7694" max="7936" width="9.11111111111111" style="7"/>
    <col min="7937" max="7937" width="5.66666666666667" style="7" customWidth="1"/>
    <col min="7938" max="7938" width="29" style="7" customWidth="1"/>
    <col min="7939" max="7940" width="17.4444444444444" style="7" customWidth="1"/>
    <col min="7941" max="7941" width="20.5555555555556" style="7" customWidth="1"/>
    <col min="7942" max="7942" width="22.8888888888889" style="7" customWidth="1"/>
    <col min="7943" max="7943" width="33.3333333333333" style="7" customWidth="1"/>
    <col min="7944" max="7944" width="21.4444444444444" style="7" customWidth="1"/>
    <col min="7945" max="7945" width="12.4444444444444" style="7" customWidth="1"/>
    <col min="7946" max="7946" width="18.5555555555556" style="7" customWidth="1"/>
    <col min="7947" max="7947" width="14.5555555555556" style="7" customWidth="1"/>
    <col min="7948" max="7948" width="14.3333333333333" style="7" customWidth="1"/>
    <col min="7949" max="7949" width="16.5555555555556" style="7" customWidth="1"/>
    <col min="7950" max="8192" width="9.11111111111111" style="7"/>
    <col min="8193" max="8193" width="5.66666666666667" style="7" customWidth="1"/>
    <col min="8194" max="8194" width="29" style="7" customWidth="1"/>
    <col min="8195" max="8196" width="17.4444444444444" style="7" customWidth="1"/>
    <col min="8197" max="8197" width="20.5555555555556" style="7" customWidth="1"/>
    <col min="8198" max="8198" width="22.8888888888889" style="7" customWidth="1"/>
    <col min="8199" max="8199" width="33.3333333333333" style="7" customWidth="1"/>
    <col min="8200" max="8200" width="21.4444444444444" style="7" customWidth="1"/>
    <col min="8201" max="8201" width="12.4444444444444" style="7" customWidth="1"/>
    <col min="8202" max="8202" width="18.5555555555556" style="7" customWidth="1"/>
    <col min="8203" max="8203" width="14.5555555555556" style="7" customWidth="1"/>
    <col min="8204" max="8204" width="14.3333333333333" style="7" customWidth="1"/>
    <col min="8205" max="8205" width="16.5555555555556" style="7" customWidth="1"/>
    <col min="8206" max="8448" width="9.11111111111111" style="7"/>
    <col min="8449" max="8449" width="5.66666666666667" style="7" customWidth="1"/>
    <col min="8450" max="8450" width="29" style="7" customWidth="1"/>
    <col min="8451" max="8452" width="17.4444444444444" style="7" customWidth="1"/>
    <col min="8453" max="8453" width="20.5555555555556" style="7" customWidth="1"/>
    <col min="8454" max="8454" width="22.8888888888889" style="7" customWidth="1"/>
    <col min="8455" max="8455" width="33.3333333333333" style="7" customWidth="1"/>
    <col min="8456" max="8456" width="21.4444444444444" style="7" customWidth="1"/>
    <col min="8457" max="8457" width="12.4444444444444" style="7" customWidth="1"/>
    <col min="8458" max="8458" width="18.5555555555556" style="7" customWidth="1"/>
    <col min="8459" max="8459" width="14.5555555555556" style="7" customWidth="1"/>
    <col min="8460" max="8460" width="14.3333333333333" style="7" customWidth="1"/>
    <col min="8461" max="8461" width="16.5555555555556" style="7" customWidth="1"/>
    <col min="8462" max="8704" width="9.11111111111111" style="7"/>
    <col min="8705" max="8705" width="5.66666666666667" style="7" customWidth="1"/>
    <col min="8706" max="8706" width="29" style="7" customWidth="1"/>
    <col min="8707" max="8708" width="17.4444444444444" style="7" customWidth="1"/>
    <col min="8709" max="8709" width="20.5555555555556" style="7" customWidth="1"/>
    <col min="8710" max="8710" width="22.8888888888889" style="7" customWidth="1"/>
    <col min="8711" max="8711" width="33.3333333333333" style="7" customWidth="1"/>
    <col min="8712" max="8712" width="21.4444444444444" style="7" customWidth="1"/>
    <col min="8713" max="8713" width="12.4444444444444" style="7" customWidth="1"/>
    <col min="8714" max="8714" width="18.5555555555556" style="7" customWidth="1"/>
    <col min="8715" max="8715" width="14.5555555555556" style="7" customWidth="1"/>
    <col min="8716" max="8716" width="14.3333333333333" style="7" customWidth="1"/>
    <col min="8717" max="8717" width="16.5555555555556" style="7" customWidth="1"/>
    <col min="8718" max="8960" width="9.11111111111111" style="7"/>
    <col min="8961" max="8961" width="5.66666666666667" style="7" customWidth="1"/>
    <col min="8962" max="8962" width="29" style="7" customWidth="1"/>
    <col min="8963" max="8964" width="17.4444444444444" style="7" customWidth="1"/>
    <col min="8965" max="8965" width="20.5555555555556" style="7" customWidth="1"/>
    <col min="8966" max="8966" width="22.8888888888889" style="7" customWidth="1"/>
    <col min="8967" max="8967" width="33.3333333333333" style="7" customWidth="1"/>
    <col min="8968" max="8968" width="21.4444444444444" style="7" customWidth="1"/>
    <col min="8969" max="8969" width="12.4444444444444" style="7" customWidth="1"/>
    <col min="8970" max="8970" width="18.5555555555556" style="7" customWidth="1"/>
    <col min="8971" max="8971" width="14.5555555555556" style="7" customWidth="1"/>
    <col min="8972" max="8972" width="14.3333333333333" style="7" customWidth="1"/>
    <col min="8973" max="8973" width="16.5555555555556" style="7" customWidth="1"/>
    <col min="8974" max="9216" width="9.11111111111111" style="7"/>
    <col min="9217" max="9217" width="5.66666666666667" style="7" customWidth="1"/>
    <col min="9218" max="9218" width="29" style="7" customWidth="1"/>
    <col min="9219" max="9220" width="17.4444444444444" style="7" customWidth="1"/>
    <col min="9221" max="9221" width="20.5555555555556" style="7" customWidth="1"/>
    <col min="9222" max="9222" width="22.8888888888889" style="7" customWidth="1"/>
    <col min="9223" max="9223" width="33.3333333333333" style="7" customWidth="1"/>
    <col min="9224" max="9224" width="21.4444444444444" style="7" customWidth="1"/>
    <col min="9225" max="9225" width="12.4444444444444" style="7" customWidth="1"/>
    <col min="9226" max="9226" width="18.5555555555556" style="7" customWidth="1"/>
    <col min="9227" max="9227" width="14.5555555555556" style="7" customWidth="1"/>
    <col min="9228" max="9228" width="14.3333333333333" style="7" customWidth="1"/>
    <col min="9229" max="9229" width="16.5555555555556" style="7" customWidth="1"/>
    <col min="9230" max="9472" width="9.11111111111111" style="7"/>
    <col min="9473" max="9473" width="5.66666666666667" style="7" customWidth="1"/>
    <col min="9474" max="9474" width="29" style="7" customWidth="1"/>
    <col min="9475" max="9476" width="17.4444444444444" style="7" customWidth="1"/>
    <col min="9477" max="9477" width="20.5555555555556" style="7" customWidth="1"/>
    <col min="9478" max="9478" width="22.8888888888889" style="7" customWidth="1"/>
    <col min="9479" max="9479" width="33.3333333333333" style="7" customWidth="1"/>
    <col min="9480" max="9480" width="21.4444444444444" style="7" customWidth="1"/>
    <col min="9481" max="9481" width="12.4444444444444" style="7" customWidth="1"/>
    <col min="9482" max="9482" width="18.5555555555556" style="7" customWidth="1"/>
    <col min="9483" max="9483" width="14.5555555555556" style="7" customWidth="1"/>
    <col min="9484" max="9484" width="14.3333333333333" style="7" customWidth="1"/>
    <col min="9485" max="9485" width="16.5555555555556" style="7" customWidth="1"/>
    <col min="9486" max="9728" width="9.11111111111111" style="7"/>
    <col min="9729" max="9729" width="5.66666666666667" style="7" customWidth="1"/>
    <col min="9730" max="9730" width="29" style="7" customWidth="1"/>
    <col min="9731" max="9732" width="17.4444444444444" style="7" customWidth="1"/>
    <col min="9733" max="9733" width="20.5555555555556" style="7" customWidth="1"/>
    <col min="9734" max="9734" width="22.8888888888889" style="7" customWidth="1"/>
    <col min="9735" max="9735" width="33.3333333333333" style="7" customWidth="1"/>
    <col min="9736" max="9736" width="21.4444444444444" style="7" customWidth="1"/>
    <col min="9737" max="9737" width="12.4444444444444" style="7" customWidth="1"/>
    <col min="9738" max="9738" width="18.5555555555556" style="7" customWidth="1"/>
    <col min="9739" max="9739" width="14.5555555555556" style="7" customWidth="1"/>
    <col min="9740" max="9740" width="14.3333333333333" style="7" customWidth="1"/>
    <col min="9741" max="9741" width="16.5555555555556" style="7" customWidth="1"/>
    <col min="9742" max="9984" width="9.11111111111111" style="7"/>
    <col min="9985" max="9985" width="5.66666666666667" style="7" customWidth="1"/>
    <col min="9986" max="9986" width="29" style="7" customWidth="1"/>
    <col min="9987" max="9988" width="17.4444444444444" style="7" customWidth="1"/>
    <col min="9989" max="9989" width="20.5555555555556" style="7" customWidth="1"/>
    <col min="9990" max="9990" width="22.8888888888889" style="7" customWidth="1"/>
    <col min="9991" max="9991" width="33.3333333333333" style="7" customWidth="1"/>
    <col min="9992" max="9992" width="21.4444444444444" style="7" customWidth="1"/>
    <col min="9993" max="9993" width="12.4444444444444" style="7" customWidth="1"/>
    <col min="9994" max="9994" width="18.5555555555556" style="7" customWidth="1"/>
    <col min="9995" max="9995" width="14.5555555555556" style="7" customWidth="1"/>
    <col min="9996" max="9996" width="14.3333333333333" style="7" customWidth="1"/>
    <col min="9997" max="9997" width="16.5555555555556" style="7" customWidth="1"/>
    <col min="9998" max="10240" width="9.11111111111111" style="7"/>
    <col min="10241" max="10241" width="5.66666666666667" style="7" customWidth="1"/>
    <col min="10242" max="10242" width="29" style="7" customWidth="1"/>
    <col min="10243" max="10244" width="17.4444444444444" style="7" customWidth="1"/>
    <col min="10245" max="10245" width="20.5555555555556" style="7" customWidth="1"/>
    <col min="10246" max="10246" width="22.8888888888889" style="7" customWidth="1"/>
    <col min="10247" max="10247" width="33.3333333333333" style="7" customWidth="1"/>
    <col min="10248" max="10248" width="21.4444444444444" style="7" customWidth="1"/>
    <col min="10249" max="10249" width="12.4444444444444" style="7" customWidth="1"/>
    <col min="10250" max="10250" width="18.5555555555556" style="7" customWidth="1"/>
    <col min="10251" max="10251" width="14.5555555555556" style="7" customWidth="1"/>
    <col min="10252" max="10252" width="14.3333333333333" style="7" customWidth="1"/>
    <col min="10253" max="10253" width="16.5555555555556" style="7" customWidth="1"/>
    <col min="10254" max="10496" width="9.11111111111111" style="7"/>
    <col min="10497" max="10497" width="5.66666666666667" style="7" customWidth="1"/>
    <col min="10498" max="10498" width="29" style="7" customWidth="1"/>
    <col min="10499" max="10500" width="17.4444444444444" style="7" customWidth="1"/>
    <col min="10501" max="10501" width="20.5555555555556" style="7" customWidth="1"/>
    <col min="10502" max="10502" width="22.8888888888889" style="7" customWidth="1"/>
    <col min="10503" max="10503" width="33.3333333333333" style="7" customWidth="1"/>
    <col min="10504" max="10504" width="21.4444444444444" style="7" customWidth="1"/>
    <col min="10505" max="10505" width="12.4444444444444" style="7" customWidth="1"/>
    <col min="10506" max="10506" width="18.5555555555556" style="7" customWidth="1"/>
    <col min="10507" max="10507" width="14.5555555555556" style="7" customWidth="1"/>
    <col min="10508" max="10508" width="14.3333333333333" style="7" customWidth="1"/>
    <col min="10509" max="10509" width="16.5555555555556" style="7" customWidth="1"/>
    <col min="10510" max="10752" width="9.11111111111111" style="7"/>
    <col min="10753" max="10753" width="5.66666666666667" style="7" customWidth="1"/>
    <col min="10754" max="10754" width="29" style="7" customWidth="1"/>
    <col min="10755" max="10756" width="17.4444444444444" style="7" customWidth="1"/>
    <col min="10757" max="10757" width="20.5555555555556" style="7" customWidth="1"/>
    <col min="10758" max="10758" width="22.8888888888889" style="7" customWidth="1"/>
    <col min="10759" max="10759" width="33.3333333333333" style="7" customWidth="1"/>
    <col min="10760" max="10760" width="21.4444444444444" style="7" customWidth="1"/>
    <col min="10761" max="10761" width="12.4444444444444" style="7" customWidth="1"/>
    <col min="10762" max="10762" width="18.5555555555556" style="7" customWidth="1"/>
    <col min="10763" max="10763" width="14.5555555555556" style="7" customWidth="1"/>
    <col min="10764" max="10764" width="14.3333333333333" style="7" customWidth="1"/>
    <col min="10765" max="10765" width="16.5555555555556" style="7" customWidth="1"/>
    <col min="10766" max="11008" width="9.11111111111111" style="7"/>
    <col min="11009" max="11009" width="5.66666666666667" style="7" customWidth="1"/>
    <col min="11010" max="11010" width="29" style="7" customWidth="1"/>
    <col min="11011" max="11012" width="17.4444444444444" style="7" customWidth="1"/>
    <col min="11013" max="11013" width="20.5555555555556" style="7" customWidth="1"/>
    <col min="11014" max="11014" width="22.8888888888889" style="7" customWidth="1"/>
    <col min="11015" max="11015" width="33.3333333333333" style="7" customWidth="1"/>
    <col min="11016" max="11016" width="21.4444444444444" style="7" customWidth="1"/>
    <col min="11017" max="11017" width="12.4444444444444" style="7" customWidth="1"/>
    <col min="11018" max="11018" width="18.5555555555556" style="7" customWidth="1"/>
    <col min="11019" max="11019" width="14.5555555555556" style="7" customWidth="1"/>
    <col min="11020" max="11020" width="14.3333333333333" style="7" customWidth="1"/>
    <col min="11021" max="11021" width="16.5555555555556" style="7" customWidth="1"/>
    <col min="11022" max="11264" width="9.11111111111111" style="7"/>
    <col min="11265" max="11265" width="5.66666666666667" style="7" customWidth="1"/>
    <col min="11266" max="11266" width="29" style="7" customWidth="1"/>
    <col min="11267" max="11268" width="17.4444444444444" style="7" customWidth="1"/>
    <col min="11269" max="11269" width="20.5555555555556" style="7" customWidth="1"/>
    <col min="11270" max="11270" width="22.8888888888889" style="7" customWidth="1"/>
    <col min="11271" max="11271" width="33.3333333333333" style="7" customWidth="1"/>
    <col min="11272" max="11272" width="21.4444444444444" style="7" customWidth="1"/>
    <col min="11273" max="11273" width="12.4444444444444" style="7" customWidth="1"/>
    <col min="11274" max="11274" width="18.5555555555556" style="7" customWidth="1"/>
    <col min="11275" max="11275" width="14.5555555555556" style="7" customWidth="1"/>
    <col min="11276" max="11276" width="14.3333333333333" style="7" customWidth="1"/>
    <col min="11277" max="11277" width="16.5555555555556" style="7" customWidth="1"/>
    <col min="11278" max="11520" width="9.11111111111111" style="7"/>
    <col min="11521" max="11521" width="5.66666666666667" style="7" customWidth="1"/>
    <col min="11522" max="11522" width="29" style="7" customWidth="1"/>
    <col min="11523" max="11524" width="17.4444444444444" style="7" customWidth="1"/>
    <col min="11525" max="11525" width="20.5555555555556" style="7" customWidth="1"/>
    <col min="11526" max="11526" width="22.8888888888889" style="7" customWidth="1"/>
    <col min="11527" max="11527" width="33.3333333333333" style="7" customWidth="1"/>
    <col min="11528" max="11528" width="21.4444444444444" style="7" customWidth="1"/>
    <col min="11529" max="11529" width="12.4444444444444" style="7" customWidth="1"/>
    <col min="11530" max="11530" width="18.5555555555556" style="7" customWidth="1"/>
    <col min="11531" max="11531" width="14.5555555555556" style="7" customWidth="1"/>
    <col min="11532" max="11532" width="14.3333333333333" style="7" customWidth="1"/>
    <col min="11533" max="11533" width="16.5555555555556" style="7" customWidth="1"/>
    <col min="11534" max="11776" width="9.11111111111111" style="7"/>
    <col min="11777" max="11777" width="5.66666666666667" style="7" customWidth="1"/>
    <col min="11778" max="11778" width="29" style="7" customWidth="1"/>
    <col min="11779" max="11780" width="17.4444444444444" style="7" customWidth="1"/>
    <col min="11781" max="11781" width="20.5555555555556" style="7" customWidth="1"/>
    <col min="11782" max="11782" width="22.8888888888889" style="7" customWidth="1"/>
    <col min="11783" max="11783" width="33.3333333333333" style="7" customWidth="1"/>
    <col min="11784" max="11784" width="21.4444444444444" style="7" customWidth="1"/>
    <col min="11785" max="11785" width="12.4444444444444" style="7" customWidth="1"/>
    <col min="11786" max="11786" width="18.5555555555556" style="7" customWidth="1"/>
    <col min="11787" max="11787" width="14.5555555555556" style="7" customWidth="1"/>
    <col min="11788" max="11788" width="14.3333333333333" style="7" customWidth="1"/>
    <col min="11789" max="11789" width="16.5555555555556" style="7" customWidth="1"/>
    <col min="11790" max="12032" width="9.11111111111111" style="7"/>
    <col min="12033" max="12033" width="5.66666666666667" style="7" customWidth="1"/>
    <col min="12034" max="12034" width="29" style="7" customWidth="1"/>
    <col min="12035" max="12036" width="17.4444444444444" style="7" customWidth="1"/>
    <col min="12037" max="12037" width="20.5555555555556" style="7" customWidth="1"/>
    <col min="12038" max="12038" width="22.8888888888889" style="7" customWidth="1"/>
    <col min="12039" max="12039" width="33.3333333333333" style="7" customWidth="1"/>
    <col min="12040" max="12040" width="21.4444444444444" style="7" customWidth="1"/>
    <col min="12041" max="12041" width="12.4444444444444" style="7" customWidth="1"/>
    <col min="12042" max="12042" width="18.5555555555556" style="7" customWidth="1"/>
    <col min="12043" max="12043" width="14.5555555555556" style="7" customWidth="1"/>
    <col min="12044" max="12044" width="14.3333333333333" style="7" customWidth="1"/>
    <col min="12045" max="12045" width="16.5555555555556" style="7" customWidth="1"/>
    <col min="12046" max="12288" width="9.11111111111111" style="7"/>
    <col min="12289" max="12289" width="5.66666666666667" style="7" customWidth="1"/>
    <col min="12290" max="12290" width="29" style="7" customWidth="1"/>
    <col min="12291" max="12292" width="17.4444444444444" style="7" customWidth="1"/>
    <col min="12293" max="12293" width="20.5555555555556" style="7" customWidth="1"/>
    <col min="12294" max="12294" width="22.8888888888889" style="7" customWidth="1"/>
    <col min="12295" max="12295" width="33.3333333333333" style="7" customWidth="1"/>
    <col min="12296" max="12296" width="21.4444444444444" style="7" customWidth="1"/>
    <col min="12297" max="12297" width="12.4444444444444" style="7" customWidth="1"/>
    <col min="12298" max="12298" width="18.5555555555556" style="7" customWidth="1"/>
    <col min="12299" max="12299" width="14.5555555555556" style="7" customWidth="1"/>
    <col min="12300" max="12300" width="14.3333333333333" style="7" customWidth="1"/>
    <col min="12301" max="12301" width="16.5555555555556" style="7" customWidth="1"/>
    <col min="12302" max="12544" width="9.11111111111111" style="7"/>
    <col min="12545" max="12545" width="5.66666666666667" style="7" customWidth="1"/>
    <col min="12546" max="12546" width="29" style="7" customWidth="1"/>
    <col min="12547" max="12548" width="17.4444444444444" style="7" customWidth="1"/>
    <col min="12549" max="12549" width="20.5555555555556" style="7" customWidth="1"/>
    <col min="12550" max="12550" width="22.8888888888889" style="7" customWidth="1"/>
    <col min="12551" max="12551" width="33.3333333333333" style="7" customWidth="1"/>
    <col min="12552" max="12552" width="21.4444444444444" style="7" customWidth="1"/>
    <col min="12553" max="12553" width="12.4444444444444" style="7" customWidth="1"/>
    <col min="12554" max="12554" width="18.5555555555556" style="7" customWidth="1"/>
    <col min="12555" max="12555" width="14.5555555555556" style="7" customWidth="1"/>
    <col min="12556" max="12556" width="14.3333333333333" style="7" customWidth="1"/>
    <col min="12557" max="12557" width="16.5555555555556" style="7" customWidth="1"/>
    <col min="12558" max="12800" width="9.11111111111111" style="7"/>
    <col min="12801" max="12801" width="5.66666666666667" style="7" customWidth="1"/>
    <col min="12802" max="12802" width="29" style="7" customWidth="1"/>
    <col min="12803" max="12804" width="17.4444444444444" style="7" customWidth="1"/>
    <col min="12805" max="12805" width="20.5555555555556" style="7" customWidth="1"/>
    <col min="12806" max="12806" width="22.8888888888889" style="7" customWidth="1"/>
    <col min="12807" max="12807" width="33.3333333333333" style="7" customWidth="1"/>
    <col min="12808" max="12808" width="21.4444444444444" style="7" customWidth="1"/>
    <col min="12809" max="12809" width="12.4444444444444" style="7" customWidth="1"/>
    <col min="12810" max="12810" width="18.5555555555556" style="7" customWidth="1"/>
    <col min="12811" max="12811" width="14.5555555555556" style="7" customWidth="1"/>
    <col min="12812" max="12812" width="14.3333333333333" style="7" customWidth="1"/>
    <col min="12813" max="12813" width="16.5555555555556" style="7" customWidth="1"/>
    <col min="12814" max="13056" width="9.11111111111111" style="7"/>
    <col min="13057" max="13057" width="5.66666666666667" style="7" customWidth="1"/>
    <col min="13058" max="13058" width="29" style="7" customWidth="1"/>
    <col min="13059" max="13060" width="17.4444444444444" style="7" customWidth="1"/>
    <col min="13061" max="13061" width="20.5555555555556" style="7" customWidth="1"/>
    <col min="13062" max="13062" width="22.8888888888889" style="7" customWidth="1"/>
    <col min="13063" max="13063" width="33.3333333333333" style="7" customWidth="1"/>
    <col min="13064" max="13064" width="21.4444444444444" style="7" customWidth="1"/>
    <col min="13065" max="13065" width="12.4444444444444" style="7" customWidth="1"/>
    <col min="13066" max="13066" width="18.5555555555556" style="7" customWidth="1"/>
    <col min="13067" max="13067" width="14.5555555555556" style="7" customWidth="1"/>
    <col min="13068" max="13068" width="14.3333333333333" style="7" customWidth="1"/>
    <col min="13069" max="13069" width="16.5555555555556" style="7" customWidth="1"/>
    <col min="13070" max="13312" width="9.11111111111111" style="7"/>
    <col min="13313" max="13313" width="5.66666666666667" style="7" customWidth="1"/>
    <col min="13314" max="13314" width="29" style="7" customWidth="1"/>
    <col min="13315" max="13316" width="17.4444444444444" style="7" customWidth="1"/>
    <col min="13317" max="13317" width="20.5555555555556" style="7" customWidth="1"/>
    <col min="13318" max="13318" width="22.8888888888889" style="7" customWidth="1"/>
    <col min="13319" max="13319" width="33.3333333333333" style="7" customWidth="1"/>
    <col min="13320" max="13320" width="21.4444444444444" style="7" customWidth="1"/>
    <col min="13321" max="13321" width="12.4444444444444" style="7" customWidth="1"/>
    <col min="13322" max="13322" width="18.5555555555556" style="7" customWidth="1"/>
    <col min="13323" max="13323" width="14.5555555555556" style="7" customWidth="1"/>
    <col min="13324" max="13324" width="14.3333333333333" style="7" customWidth="1"/>
    <col min="13325" max="13325" width="16.5555555555556" style="7" customWidth="1"/>
    <col min="13326" max="13568" width="9.11111111111111" style="7"/>
    <col min="13569" max="13569" width="5.66666666666667" style="7" customWidth="1"/>
    <col min="13570" max="13570" width="29" style="7" customWidth="1"/>
    <col min="13571" max="13572" width="17.4444444444444" style="7" customWidth="1"/>
    <col min="13573" max="13573" width="20.5555555555556" style="7" customWidth="1"/>
    <col min="13574" max="13574" width="22.8888888888889" style="7" customWidth="1"/>
    <col min="13575" max="13575" width="33.3333333333333" style="7" customWidth="1"/>
    <col min="13576" max="13576" width="21.4444444444444" style="7" customWidth="1"/>
    <col min="13577" max="13577" width="12.4444444444444" style="7" customWidth="1"/>
    <col min="13578" max="13578" width="18.5555555555556" style="7" customWidth="1"/>
    <col min="13579" max="13579" width="14.5555555555556" style="7" customWidth="1"/>
    <col min="13580" max="13580" width="14.3333333333333" style="7" customWidth="1"/>
    <col min="13581" max="13581" width="16.5555555555556" style="7" customWidth="1"/>
    <col min="13582" max="13824" width="9.11111111111111" style="7"/>
    <col min="13825" max="13825" width="5.66666666666667" style="7" customWidth="1"/>
    <col min="13826" max="13826" width="29" style="7" customWidth="1"/>
    <col min="13827" max="13828" width="17.4444444444444" style="7" customWidth="1"/>
    <col min="13829" max="13829" width="20.5555555555556" style="7" customWidth="1"/>
    <col min="13830" max="13830" width="22.8888888888889" style="7" customWidth="1"/>
    <col min="13831" max="13831" width="33.3333333333333" style="7" customWidth="1"/>
    <col min="13832" max="13832" width="21.4444444444444" style="7" customWidth="1"/>
    <col min="13833" max="13833" width="12.4444444444444" style="7" customWidth="1"/>
    <col min="13834" max="13834" width="18.5555555555556" style="7" customWidth="1"/>
    <col min="13835" max="13835" width="14.5555555555556" style="7" customWidth="1"/>
    <col min="13836" max="13836" width="14.3333333333333" style="7" customWidth="1"/>
    <col min="13837" max="13837" width="16.5555555555556" style="7" customWidth="1"/>
    <col min="13838" max="14080" width="9.11111111111111" style="7"/>
    <col min="14081" max="14081" width="5.66666666666667" style="7" customWidth="1"/>
    <col min="14082" max="14082" width="29" style="7" customWidth="1"/>
    <col min="14083" max="14084" width="17.4444444444444" style="7" customWidth="1"/>
    <col min="14085" max="14085" width="20.5555555555556" style="7" customWidth="1"/>
    <col min="14086" max="14086" width="22.8888888888889" style="7" customWidth="1"/>
    <col min="14087" max="14087" width="33.3333333333333" style="7" customWidth="1"/>
    <col min="14088" max="14088" width="21.4444444444444" style="7" customWidth="1"/>
    <col min="14089" max="14089" width="12.4444444444444" style="7" customWidth="1"/>
    <col min="14090" max="14090" width="18.5555555555556" style="7" customWidth="1"/>
    <col min="14091" max="14091" width="14.5555555555556" style="7" customWidth="1"/>
    <col min="14092" max="14092" width="14.3333333333333" style="7" customWidth="1"/>
    <col min="14093" max="14093" width="16.5555555555556" style="7" customWidth="1"/>
    <col min="14094" max="14336" width="9.11111111111111" style="7"/>
    <col min="14337" max="14337" width="5.66666666666667" style="7" customWidth="1"/>
    <col min="14338" max="14338" width="29" style="7" customWidth="1"/>
    <col min="14339" max="14340" width="17.4444444444444" style="7" customWidth="1"/>
    <col min="14341" max="14341" width="20.5555555555556" style="7" customWidth="1"/>
    <col min="14342" max="14342" width="22.8888888888889" style="7" customWidth="1"/>
    <col min="14343" max="14343" width="33.3333333333333" style="7" customWidth="1"/>
    <col min="14344" max="14344" width="21.4444444444444" style="7" customWidth="1"/>
    <col min="14345" max="14345" width="12.4444444444444" style="7" customWidth="1"/>
    <col min="14346" max="14346" width="18.5555555555556" style="7" customWidth="1"/>
    <col min="14347" max="14347" width="14.5555555555556" style="7" customWidth="1"/>
    <col min="14348" max="14348" width="14.3333333333333" style="7" customWidth="1"/>
    <col min="14349" max="14349" width="16.5555555555556" style="7" customWidth="1"/>
    <col min="14350" max="14592" width="9.11111111111111" style="7"/>
    <col min="14593" max="14593" width="5.66666666666667" style="7" customWidth="1"/>
    <col min="14594" max="14594" width="29" style="7" customWidth="1"/>
    <col min="14595" max="14596" width="17.4444444444444" style="7" customWidth="1"/>
    <col min="14597" max="14597" width="20.5555555555556" style="7" customWidth="1"/>
    <col min="14598" max="14598" width="22.8888888888889" style="7" customWidth="1"/>
    <col min="14599" max="14599" width="33.3333333333333" style="7" customWidth="1"/>
    <col min="14600" max="14600" width="21.4444444444444" style="7" customWidth="1"/>
    <col min="14601" max="14601" width="12.4444444444444" style="7" customWidth="1"/>
    <col min="14602" max="14602" width="18.5555555555556" style="7" customWidth="1"/>
    <col min="14603" max="14603" width="14.5555555555556" style="7" customWidth="1"/>
    <col min="14604" max="14604" width="14.3333333333333" style="7" customWidth="1"/>
    <col min="14605" max="14605" width="16.5555555555556" style="7" customWidth="1"/>
    <col min="14606" max="14848" width="9.11111111111111" style="7"/>
    <col min="14849" max="14849" width="5.66666666666667" style="7" customWidth="1"/>
    <col min="14850" max="14850" width="29" style="7" customWidth="1"/>
    <col min="14851" max="14852" width="17.4444444444444" style="7" customWidth="1"/>
    <col min="14853" max="14853" width="20.5555555555556" style="7" customWidth="1"/>
    <col min="14854" max="14854" width="22.8888888888889" style="7" customWidth="1"/>
    <col min="14855" max="14855" width="33.3333333333333" style="7" customWidth="1"/>
    <col min="14856" max="14856" width="21.4444444444444" style="7" customWidth="1"/>
    <col min="14857" max="14857" width="12.4444444444444" style="7" customWidth="1"/>
    <col min="14858" max="14858" width="18.5555555555556" style="7" customWidth="1"/>
    <col min="14859" max="14859" width="14.5555555555556" style="7" customWidth="1"/>
    <col min="14860" max="14860" width="14.3333333333333" style="7" customWidth="1"/>
    <col min="14861" max="14861" width="16.5555555555556" style="7" customWidth="1"/>
    <col min="14862" max="15104" width="9.11111111111111" style="7"/>
    <col min="15105" max="15105" width="5.66666666666667" style="7" customWidth="1"/>
    <col min="15106" max="15106" width="29" style="7" customWidth="1"/>
    <col min="15107" max="15108" width="17.4444444444444" style="7" customWidth="1"/>
    <col min="15109" max="15109" width="20.5555555555556" style="7" customWidth="1"/>
    <col min="15110" max="15110" width="22.8888888888889" style="7" customWidth="1"/>
    <col min="15111" max="15111" width="33.3333333333333" style="7" customWidth="1"/>
    <col min="15112" max="15112" width="21.4444444444444" style="7" customWidth="1"/>
    <col min="15113" max="15113" width="12.4444444444444" style="7" customWidth="1"/>
    <col min="15114" max="15114" width="18.5555555555556" style="7" customWidth="1"/>
    <col min="15115" max="15115" width="14.5555555555556" style="7" customWidth="1"/>
    <col min="15116" max="15116" width="14.3333333333333" style="7" customWidth="1"/>
    <col min="15117" max="15117" width="16.5555555555556" style="7" customWidth="1"/>
    <col min="15118" max="15360" width="9.11111111111111" style="7"/>
    <col min="15361" max="15361" width="5.66666666666667" style="7" customWidth="1"/>
    <col min="15362" max="15362" width="29" style="7" customWidth="1"/>
    <col min="15363" max="15364" width="17.4444444444444" style="7" customWidth="1"/>
    <col min="15365" max="15365" width="20.5555555555556" style="7" customWidth="1"/>
    <col min="15366" max="15366" width="22.8888888888889" style="7" customWidth="1"/>
    <col min="15367" max="15367" width="33.3333333333333" style="7" customWidth="1"/>
    <col min="15368" max="15368" width="21.4444444444444" style="7" customWidth="1"/>
    <col min="15369" max="15369" width="12.4444444444444" style="7" customWidth="1"/>
    <col min="15370" max="15370" width="18.5555555555556" style="7" customWidth="1"/>
    <col min="15371" max="15371" width="14.5555555555556" style="7" customWidth="1"/>
    <col min="15372" max="15372" width="14.3333333333333" style="7" customWidth="1"/>
    <col min="15373" max="15373" width="16.5555555555556" style="7" customWidth="1"/>
    <col min="15374" max="15616" width="9.11111111111111" style="7"/>
    <col min="15617" max="15617" width="5.66666666666667" style="7" customWidth="1"/>
    <col min="15618" max="15618" width="29" style="7" customWidth="1"/>
    <col min="15619" max="15620" width="17.4444444444444" style="7" customWidth="1"/>
    <col min="15621" max="15621" width="20.5555555555556" style="7" customWidth="1"/>
    <col min="15622" max="15622" width="22.8888888888889" style="7" customWidth="1"/>
    <col min="15623" max="15623" width="33.3333333333333" style="7" customWidth="1"/>
    <col min="15624" max="15624" width="21.4444444444444" style="7" customWidth="1"/>
    <col min="15625" max="15625" width="12.4444444444444" style="7" customWidth="1"/>
    <col min="15626" max="15626" width="18.5555555555556" style="7" customWidth="1"/>
    <col min="15627" max="15627" width="14.5555555555556" style="7" customWidth="1"/>
    <col min="15628" max="15628" width="14.3333333333333" style="7" customWidth="1"/>
    <col min="15629" max="15629" width="16.5555555555556" style="7" customWidth="1"/>
    <col min="15630" max="15872" width="9.11111111111111" style="7"/>
    <col min="15873" max="15873" width="5.66666666666667" style="7" customWidth="1"/>
    <col min="15874" max="15874" width="29" style="7" customWidth="1"/>
    <col min="15875" max="15876" width="17.4444444444444" style="7" customWidth="1"/>
    <col min="15877" max="15877" width="20.5555555555556" style="7" customWidth="1"/>
    <col min="15878" max="15878" width="22.8888888888889" style="7" customWidth="1"/>
    <col min="15879" max="15879" width="33.3333333333333" style="7" customWidth="1"/>
    <col min="15880" max="15880" width="21.4444444444444" style="7" customWidth="1"/>
    <col min="15881" max="15881" width="12.4444444444444" style="7" customWidth="1"/>
    <col min="15882" max="15882" width="18.5555555555556" style="7" customWidth="1"/>
    <col min="15883" max="15883" width="14.5555555555556" style="7" customWidth="1"/>
    <col min="15884" max="15884" width="14.3333333333333" style="7" customWidth="1"/>
    <col min="15885" max="15885" width="16.5555555555556" style="7" customWidth="1"/>
    <col min="15886" max="16128" width="9.11111111111111" style="7"/>
    <col min="16129" max="16129" width="5.66666666666667" style="7" customWidth="1"/>
    <col min="16130" max="16130" width="29" style="7" customWidth="1"/>
    <col min="16131" max="16132" width="17.4444444444444" style="7" customWidth="1"/>
    <col min="16133" max="16133" width="20.5555555555556" style="7" customWidth="1"/>
    <col min="16134" max="16134" width="22.8888888888889" style="7" customWidth="1"/>
    <col min="16135" max="16135" width="33.3333333333333" style="7" customWidth="1"/>
    <col min="16136" max="16136" width="21.4444444444444" style="7" customWidth="1"/>
    <col min="16137" max="16137" width="12.4444444444444" style="7" customWidth="1"/>
    <col min="16138" max="16138" width="18.5555555555556" style="7" customWidth="1"/>
    <col min="16139" max="16139" width="14.5555555555556" style="7" customWidth="1"/>
    <col min="16140" max="16140" width="14.3333333333333" style="7" customWidth="1"/>
    <col min="16141" max="16141" width="16.5555555555556" style="7" customWidth="1"/>
    <col min="16142" max="16384" width="9.11111111111111" style="7"/>
  </cols>
  <sheetData>
    <row r="1" ht="15.6" spans="1:1">
      <c r="A1" s="12" t="s">
        <v>460</v>
      </c>
    </row>
    <row r="2" s="1" customFormat="1" ht="51" customHeight="1" spans="2:13">
      <c r="B2" s="13" t="s">
        <v>461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="2" customFormat="1" ht="141.75" customHeight="1" spans="1:13">
      <c r="A3" s="2" t="s">
        <v>4</v>
      </c>
      <c r="B3" s="14" t="s">
        <v>462</v>
      </c>
      <c r="C3" s="14" t="s">
        <v>463</v>
      </c>
      <c r="D3" s="14" t="s">
        <v>308</v>
      </c>
      <c r="E3" s="14" t="s">
        <v>310</v>
      </c>
      <c r="F3" s="15" t="s">
        <v>464</v>
      </c>
      <c r="G3" s="15" t="s">
        <v>465</v>
      </c>
      <c r="H3" s="14" t="s">
        <v>466</v>
      </c>
      <c r="I3" s="14" t="s">
        <v>467</v>
      </c>
      <c r="J3" s="14" t="s">
        <v>468</v>
      </c>
      <c r="K3" s="23" t="s">
        <v>469</v>
      </c>
      <c r="L3" s="23" t="s">
        <v>470</v>
      </c>
      <c r="M3" s="14" t="s">
        <v>471</v>
      </c>
    </row>
    <row r="4" s="3" customFormat="1" ht="23.25" customHeight="1" spans="1:13">
      <c r="A4" s="2" t="s">
        <v>472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="4" customFormat="1" ht="82.5" customHeight="1" spans="1:16">
      <c r="A5" s="4">
        <v>1</v>
      </c>
      <c r="B5" s="16">
        <v>0</v>
      </c>
      <c r="C5" s="16">
        <v>0</v>
      </c>
      <c r="D5" s="16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16">
        <v>0</v>
      </c>
      <c r="N5" s="16">
        <v>0</v>
      </c>
      <c r="O5" s="16">
        <v>0</v>
      </c>
      <c r="P5" s="16">
        <v>0</v>
      </c>
    </row>
    <row r="6" s="4" customFormat="1" ht="18" customHeight="1" spans="1:13">
      <c r="A6" s="17" t="s">
        <v>473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="5" customFormat="1" ht="78" customHeight="1" spans="1:16">
      <c r="A7" s="18">
        <v>3</v>
      </c>
      <c r="B7" s="16">
        <v>0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</row>
    <row r="8" s="6" customFormat="1" hidden="1" spans="2:12">
      <c r="B8" s="8"/>
      <c r="C8" s="9"/>
      <c r="D8" s="9"/>
      <c r="E8" s="8"/>
      <c r="F8" s="10"/>
      <c r="G8" s="10"/>
      <c r="K8" s="24"/>
      <c r="L8" s="24"/>
    </row>
    <row r="9" s="6" customFormat="1" hidden="1" spans="2:12">
      <c r="B9" s="8"/>
      <c r="C9" s="9"/>
      <c r="D9" s="9"/>
      <c r="E9" s="8"/>
      <c r="F9" s="10"/>
      <c r="G9" s="10"/>
      <c r="K9" s="24"/>
      <c r="L9" s="24"/>
    </row>
    <row r="10" s="6" customFormat="1" hidden="1" spans="2:12">
      <c r="B10" s="8"/>
      <c r="C10" s="9"/>
      <c r="D10" s="9"/>
      <c r="E10" s="8"/>
      <c r="F10" s="10"/>
      <c r="G10" s="10"/>
      <c r="K10" s="24"/>
      <c r="L10" s="24"/>
    </row>
    <row r="11" s="6" customFormat="1" hidden="1" spans="2:12">
      <c r="B11" s="8"/>
      <c r="C11" s="9"/>
      <c r="D11" s="9"/>
      <c r="E11" s="8"/>
      <c r="F11" s="10"/>
      <c r="G11" s="10"/>
      <c r="K11" s="24"/>
      <c r="L11" s="24"/>
    </row>
    <row r="12" s="6" customFormat="1" hidden="1" spans="2:12">
      <c r="B12" s="8"/>
      <c r="C12" s="9"/>
      <c r="D12" s="9"/>
      <c r="E12" s="8"/>
      <c r="F12" s="10"/>
      <c r="G12" s="10"/>
      <c r="K12" s="24"/>
      <c r="L12" s="24"/>
    </row>
    <row r="13" s="6" customFormat="1" hidden="1" spans="2:12">
      <c r="B13" s="8"/>
      <c r="C13" s="9"/>
      <c r="D13" s="9"/>
      <c r="E13" s="8"/>
      <c r="F13" s="10"/>
      <c r="G13" s="10"/>
      <c r="K13" s="24"/>
      <c r="L13" s="24"/>
    </row>
    <row r="14" s="6" customFormat="1" ht="13.8" hidden="1" spans="2:12">
      <c r="B14" s="8"/>
      <c r="C14" s="9"/>
      <c r="D14" s="9"/>
      <c r="E14" s="19"/>
      <c r="F14" s="20"/>
      <c r="G14" s="10"/>
      <c r="K14" s="24"/>
      <c r="L14" s="24"/>
    </row>
    <row r="15" s="6" customFormat="1" ht="13.8" hidden="1" spans="2:12">
      <c r="B15" s="8"/>
      <c r="C15" s="9"/>
      <c r="D15" s="9"/>
      <c r="E15" s="19"/>
      <c r="F15" s="20"/>
      <c r="G15" s="10"/>
      <c r="K15" s="24"/>
      <c r="L15" s="24"/>
    </row>
    <row r="16" s="6" customFormat="1" ht="13.8" spans="2:12">
      <c r="B16" s="8"/>
      <c r="C16" s="9"/>
      <c r="D16" s="9"/>
      <c r="E16" s="19"/>
      <c r="F16" s="20"/>
      <c r="G16" s="10"/>
      <c r="K16" s="24"/>
      <c r="L16" s="24"/>
    </row>
    <row r="17" s="6" customFormat="1" ht="13.8" spans="2:12">
      <c r="B17" s="8"/>
      <c r="C17" s="9"/>
      <c r="D17" s="9"/>
      <c r="E17" s="19"/>
      <c r="F17" s="20"/>
      <c r="G17" s="10"/>
      <c r="K17" s="24"/>
      <c r="L17" s="24"/>
    </row>
    <row r="18" s="6" customFormat="1" ht="13.8" spans="2:12">
      <c r="B18" s="8"/>
      <c r="C18" s="9"/>
      <c r="D18" s="9"/>
      <c r="E18" s="19"/>
      <c r="F18" s="20"/>
      <c r="G18" s="10"/>
      <c r="K18" s="24"/>
      <c r="L18" s="24"/>
    </row>
    <row r="19" s="6" customFormat="1" ht="13.8" spans="2:12">
      <c r="B19" s="8"/>
      <c r="C19" s="9"/>
      <c r="D19" s="9"/>
      <c r="E19" s="19"/>
      <c r="F19" s="20"/>
      <c r="G19" s="10"/>
      <c r="K19" s="24"/>
      <c r="L19" s="24"/>
    </row>
    <row r="20" s="6" customFormat="1" ht="13.8" spans="2:12">
      <c r="B20" s="8"/>
      <c r="C20" s="9"/>
      <c r="D20" s="9"/>
      <c r="E20" s="19"/>
      <c r="F20" s="20"/>
      <c r="G20" s="10"/>
      <c r="K20" s="24"/>
      <c r="L20" s="24"/>
    </row>
    <row r="21" s="6" customFormat="1" spans="2:12">
      <c r="B21" s="8"/>
      <c r="C21" s="9"/>
      <c r="D21" s="9"/>
      <c r="E21" s="21"/>
      <c r="F21" s="22"/>
      <c r="G21" s="10"/>
      <c r="K21" s="24"/>
      <c r="L21" s="24"/>
    </row>
    <row r="22" s="6" customFormat="1" spans="2:12">
      <c r="B22" s="8"/>
      <c r="C22" s="9"/>
      <c r="D22" s="9"/>
      <c r="E22" s="8"/>
      <c r="F22" s="10"/>
      <c r="G22" s="10"/>
      <c r="K22" s="24"/>
      <c r="L22" s="24"/>
    </row>
    <row r="23" s="6" customFormat="1" spans="2:12">
      <c r="B23" s="8"/>
      <c r="C23" s="9"/>
      <c r="D23" s="9"/>
      <c r="E23" s="8"/>
      <c r="F23" s="10"/>
      <c r="G23" s="10"/>
      <c r="K23" s="24"/>
      <c r="L23" s="24"/>
    </row>
    <row r="24" s="6" customFormat="1" spans="2:12">
      <c r="B24" s="8"/>
      <c r="C24" s="9"/>
      <c r="D24" s="9"/>
      <c r="E24" s="8"/>
      <c r="F24" s="10"/>
      <c r="G24" s="10"/>
      <c r="K24" s="24"/>
      <c r="L24" s="24"/>
    </row>
    <row r="25" s="6" customFormat="1" spans="2:12">
      <c r="B25" s="8"/>
      <c r="C25" s="9"/>
      <c r="D25" s="9"/>
      <c r="E25" s="8"/>
      <c r="F25" s="10"/>
      <c r="G25" s="10"/>
      <c r="K25" s="24"/>
      <c r="L25" s="24"/>
    </row>
    <row r="26" s="6" customFormat="1" spans="2:12">
      <c r="B26" s="8"/>
      <c r="C26" s="9"/>
      <c r="D26" s="9"/>
      <c r="E26" s="8"/>
      <c r="F26" s="10"/>
      <c r="G26" s="10"/>
      <c r="K26" s="24"/>
      <c r="L26" s="24"/>
    </row>
    <row r="27" s="6" customFormat="1" spans="2:12">
      <c r="B27" s="8"/>
      <c r="C27" s="9"/>
      <c r="D27" s="9"/>
      <c r="E27" s="8"/>
      <c r="F27" s="10"/>
      <c r="G27" s="10"/>
      <c r="K27" s="24"/>
      <c r="L27" s="24"/>
    </row>
    <row r="28" s="6" customFormat="1" spans="2:12">
      <c r="B28" s="8"/>
      <c r="C28" s="9"/>
      <c r="D28" s="9"/>
      <c r="E28" s="8"/>
      <c r="F28" s="10"/>
      <c r="G28" s="10"/>
      <c r="K28" s="24"/>
      <c r="L28" s="24"/>
    </row>
  </sheetData>
  <mergeCells count="3">
    <mergeCell ref="B2:M2"/>
    <mergeCell ref="A4:M4"/>
    <mergeCell ref="A6:M6"/>
  </mergeCells>
  <pageMargins left="0.2" right="0.2" top="0.190277777777778" bottom="0.190277777777778" header="0.511811023622047" footer="0.511811023622047"/>
  <pageSetup paperSize="9" scale="8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подраздел 1.1</vt:lpstr>
      <vt:lpstr>подраздел 1.2</vt:lpstr>
      <vt:lpstr>подраздел 1.3</vt:lpstr>
      <vt:lpstr>подраздел 1.4</vt:lpstr>
      <vt:lpstr>раздел 2</vt:lpstr>
      <vt:lpstr>Подраздел 2.2</vt:lpstr>
      <vt:lpstr>Подраздел 2.3</vt:lpstr>
      <vt:lpstr>Пдраздел 2.4.</vt:lpstr>
      <vt:lpstr>Раздел 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2006-09-28T05:33:00Z</dcterms:created>
  <dcterms:modified xsi:type="dcterms:W3CDTF">2025-11-21T16:18:26Z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2862990C56A74D8CB492EA5F4F0B51BA_12</vt:lpwstr>
  </property>
  <property fmtid="{D5CDD505-2E9C-101B-9397-08002B2CF9AE}" pid="3" name="KSOProductBuildVer">
    <vt:lpwstr>1049-12.2.0.23155</vt:lpwstr>
  </property>
</Properties>
</file>